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heckCompatibility="1" autoCompressPictures="0"/>
  <bookViews>
    <workbookView xWindow="0" yWindow="0" windowWidth="20730" windowHeight="11760" tabRatio="882"/>
  </bookViews>
  <sheets>
    <sheet name="RECEIPTS" sheetId="1" r:id="rId1"/>
    <sheet name="PAYMENTS" sheetId="2" r:id="rId2"/>
    <sheet name="Year to date totals" sheetId="19" r:id="rId3"/>
    <sheet name="FINANCIAL STATEMENT" sheetId="20" r:id="rId4"/>
  </sheets>
  <definedNames>
    <definedName name="_xlnm.Print_Area" localSheetId="3">'FINANCIAL STATEMENT'!$B$2:$J$163</definedName>
    <definedName name="_xlnm.Print_Area" localSheetId="1">PAYMENTS!$A:$T</definedName>
    <definedName name="_xlnm.Print_Area" localSheetId="0">RECEIPTS!$A$1:$T$252</definedName>
    <definedName name="_xlnm.Print_Area" localSheetId="2">'Year to date totals'!$A$1:$N$32</definedName>
    <definedName name="_xlnm.Print_Titles" localSheetId="1">PAYMENTS!$1:$5</definedName>
    <definedName name="_xlnm.Print_Titles" localSheetId="0">RECEIPTS!$1:$6</definedName>
  </definedNames>
  <calcPr calcId="125725" concurrentCalc="0"/>
  <extLst>
    <ext xmlns:mx="http://schemas.microsoft.com/office/mac/excel/2008/main" uri="{7523E5D3-25F3-A5E0-1632-64F254C22452}">
      <mx:ArchID Flags="2"/>
    </ext>
  </extLst>
</workbook>
</file>

<file path=xl/calcChain.xml><?xml version="1.0" encoding="utf-8"?>
<calcChain xmlns="http://schemas.openxmlformats.org/spreadsheetml/2006/main">
  <c r="R250" i="2"/>
  <c r="Q248" i="1"/>
  <c r="D95" i="20"/>
  <c r="D47"/>
  <c r="Q8" i="1"/>
  <c r="Q9"/>
  <c r="Q10"/>
  <c r="Q11"/>
  <c r="Q12"/>
  <c r="Q13"/>
  <c r="Q14"/>
  <c r="Q15"/>
  <c r="Q16"/>
  <c r="Q17"/>
  <c r="Q18"/>
  <c r="Q19"/>
  <c r="Q20"/>
  <c r="Q21"/>
  <c r="Q22"/>
  <c r="Q23"/>
  <c r="R7" i="2"/>
  <c r="R8"/>
  <c r="R9"/>
  <c r="R10"/>
  <c r="R11"/>
  <c r="R12"/>
  <c r="R13"/>
  <c r="R14"/>
  <c r="R15"/>
  <c r="R16"/>
  <c r="R17"/>
  <c r="R18"/>
  <c r="R19"/>
  <c r="R20"/>
  <c r="R21"/>
  <c r="R22"/>
  <c r="R23"/>
  <c r="R24"/>
  <c r="R25"/>
  <c r="R26"/>
  <c r="R27"/>
  <c r="R28"/>
  <c r="R29"/>
  <c r="R30"/>
  <c r="R31"/>
  <c r="R32"/>
  <c r="R33"/>
  <c r="R34"/>
  <c r="R35"/>
  <c r="R36"/>
  <c r="R37"/>
  <c r="R38"/>
  <c r="R39"/>
  <c r="R40"/>
  <c r="R41"/>
  <c r="R42"/>
  <c r="R43"/>
  <c r="R44"/>
  <c r="R45"/>
  <c r="R46"/>
  <c r="R47"/>
  <c r="R48"/>
  <c r="R49"/>
  <c r="R50"/>
  <c r="R51"/>
  <c r="R52"/>
  <c r="R53"/>
  <c r="R54"/>
  <c r="R55"/>
  <c r="R56"/>
  <c r="R57"/>
  <c r="R58"/>
  <c r="R59"/>
  <c r="R60"/>
  <c r="R61"/>
  <c r="R62"/>
  <c r="R63"/>
  <c r="R64"/>
  <c r="R65"/>
  <c r="R66"/>
  <c r="R67"/>
  <c r="R68"/>
  <c r="R69"/>
  <c r="R70"/>
  <c r="R71"/>
  <c r="R72"/>
  <c r="R73"/>
  <c r="R74"/>
  <c r="R75"/>
  <c r="R76"/>
  <c r="R77"/>
  <c r="R78"/>
  <c r="R79"/>
  <c r="R80"/>
  <c r="R81"/>
  <c r="R82"/>
  <c r="R83"/>
  <c r="R84"/>
  <c r="R85"/>
  <c r="R86"/>
  <c r="R87"/>
  <c r="R88"/>
  <c r="R89"/>
  <c r="R90"/>
  <c r="R91"/>
  <c r="R92"/>
  <c r="R93"/>
  <c r="R94"/>
  <c r="R95"/>
  <c r="R96"/>
  <c r="R97"/>
  <c r="R98"/>
  <c r="R99"/>
  <c r="R100"/>
  <c r="R101"/>
  <c r="R102"/>
  <c r="R103"/>
  <c r="R104"/>
  <c r="R105"/>
  <c r="R106"/>
  <c r="R107"/>
  <c r="R108"/>
  <c r="R109"/>
  <c r="R110"/>
  <c r="R111"/>
  <c r="R112"/>
  <c r="R113"/>
  <c r="R114"/>
  <c r="R115"/>
  <c r="R116"/>
  <c r="R117"/>
  <c r="R118"/>
  <c r="R119"/>
  <c r="R120"/>
  <c r="R121"/>
  <c r="R122"/>
  <c r="R123"/>
  <c r="R124"/>
  <c r="R125"/>
  <c r="R126"/>
  <c r="R127"/>
  <c r="R128"/>
  <c r="R129"/>
  <c r="R130"/>
  <c r="R131"/>
  <c r="R132"/>
  <c r="R133"/>
  <c r="R134"/>
  <c r="R135"/>
  <c r="R136"/>
  <c r="R137"/>
  <c r="R138"/>
  <c r="R139"/>
  <c r="R140"/>
  <c r="R141"/>
  <c r="R142"/>
  <c r="R143"/>
  <c r="R144"/>
  <c r="R145"/>
  <c r="R146"/>
  <c r="R147"/>
  <c r="R148"/>
  <c r="R149"/>
  <c r="R150"/>
  <c r="R151"/>
  <c r="R152"/>
  <c r="R153"/>
  <c r="R154"/>
  <c r="R155"/>
  <c r="R156"/>
  <c r="R157"/>
  <c r="R158"/>
  <c r="R159"/>
  <c r="R160"/>
  <c r="R161"/>
  <c r="R162"/>
  <c r="R163"/>
  <c r="R164"/>
  <c r="R165"/>
  <c r="R166"/>
  <c r="R167"/>
  <c r="R168"/>
  <c r="R169"/>
  <c r="R170"/>
  <c r="R171"/>
  <c r="R172"/>
  <c r="R173"/>
  <c r="R174"/>
  <c r="R175"/>
  <c r="R176"/>
  <c r="R177"/>
  <c r="R178"/>
  <c r="R179"/>
  <c r="R180"/>
  <c r="R181"/>
  <c r="R182"/>
  <c r="R183"/>
  <c r="R184"/>
  <c r="R185"/>
  <c r="R186"/>
  <c r="R187"/>
  <c r="R188"/>
  <c r="R189"/>
  <c r="R190"/>
  <c r="R191"/>
  <c r="R192"/>
  <c r="R193"/>
  <c r="R194"/>
  <c r="R195"/>
  <c r="R196"/>
  <c r="R197"/>
  <c r="R198"/>
  <c r="R199"/>
  <c r="R200"/>
  <c r="R201"/>
  <c r="R202"/>
  <c r="R203"/>
  <c r="R204"/>
  <c r="R205"/>
  <c r="R206"/>
  <c r="R207"/>
  <c r="R208"/>
  <c r="R209"/>
  <c r="R210"/>
  <c r="R211"/>
  <c r="R212"/>
  <c r="R213"/>
  <c r="R214"/>
  <c r="R215"/>
  <c r="R216"/>
  <c r="R217"/>
  <c r="R218"/>
  <c r="R219"/>
  <c r="R220"/>
  <c r="R221"/>
  <c r="R222"/>
  <c r="R223"/>
  <c r="R224"/>
  <c r="R225"/>
  <c r="R226"/>
  <c r="R227"/>
  <c r="R228"/>
  <c r="R229"/>
  <c r="R230"/>
  <c r="R231"/>
  <c r="R232"/>
  <c r="R233"/>
  <c r="R234"/>
  <c r="R235"/>
  <c r="R236"/>
  <c r="R237"/>
  <c r="R238"/>
  <c r="R239"/>
  <c r="R240"/>
  <c r="R241"/>
  <c r="R242"/>
  <c r="R243"/>
  <c r="R244"/>
  <c r="R245"/>
  <c r="R246"/>
  <c r="R6"/>
  <c r="Q249" i="1"/>
  <c r="Q24"/>
  <c r="Q25"/>
  <c r="Q26"/>
  <c r="Q27"/>
  <c r="Q28"/>
  <c r="Q29"/>
  <c r="Q30"/>
  <c r="Q31"/>
  <c r="Q32"/>
  <c r="Q33"/>
  <c r="Q34"/>
  <c r="Q35"/>
  <c r="Q36"/>
  <c r="Q37"/>
  <c r="Q38"/>
  <c r="Q39"/>
  <c r="Q40"/>
  <c r="Q41"/>
  <c r="Q42"/>
  <c r="Q43"/>
  <c r="Q44"/>
  <c r="Q45"/>
  <c r="Q46"/>
  <c r="Q47"/>
  <c r="Q48"/>
  <c r="Q49"/>
  <c r="Q50"/>
  <c r="Q51"/>
  <c r="Q52"/>
  <c r="Q53"/>
  <c r="Q54"/>
  <c r="Q55"/>
  <c r="Q56"/>
  <c r="Q57"/>
  <c r="Q58"/>
  <c r="Q59"/>
  <c r="Q60"/>
  <c r="Q61"/>
  <c r="Q62"/>
  <c r="Q63"/>
  <c r="Q64"/>
  <c r="Q65"/>
  <c r="Q66"/>
  <c r="Q67"/>
  <c r="Q68"/>
  <c r="Q69"/>
  <c r="Q70"/>
  <c r="Q71"/>
  <c r="Q72"/>
  <c r="Q73"/>
  <c r="Q74"/>
  <c r="Q75"/>
  <c r="Q76"/>
  <c r="Q77"/>
  <c r="Q78"/>
  <c r="Q79"/>
  <c r="Q80"/>
  <c r="Q81"/>
  <c r="Q82"/>
  <c r="Q83"/>
  <c r="Q84"/>
  <c r="Q85"/>
  <c r="Q86"/>
  <c r="Q87"/>
  <c r="Q88"/>
  <c r="Q89"/>
  <c r="Q90"/>
  <c r="Q91"/>
  <c r="Q92"/>
  <c r="Q93"/>
  <c r="Q94"/>
  <c r="Q95"/>
  <c r="Q96"/>
  <c r="Q97"/>
  <c r="Q98"/>
  <c r="Q99"/>
  <c r="Q100"/>
  <c r="Q101"/>
  <c r="Q102"/>
  <c r="Q103"/>
  <c r="Q104"/>
  <c r="Q105"/>
  <c r="Q106"/>
  <c r="Q107"/>
  <c r="Q108"/>
  <c r="Q109"/>
  <c r="Q110"/>
  <c r="Q111"/>
  <c r="Q112"/>
  <c r="Q113"/>
  <c r="Q114"/>
  <c r="Q115"/>
  <c r="Q116"/>
  <c r="Q117"/>
  <c r="Q118"/>
  <c r="Q119"/>
  <c r="Q120"/>
  <c r="Q121"/>
  <c r="Q122"/>
  <c r="Q123"/>
  <c r="Q124"/>
  <c r="Q125"/>
  <c r="Q126"/>
  <c r="Q127"/>
  <c r="Q128"/>
  <c r="Q129"/>
  <c r="Q130"/>
  <c r="Q131"/>
  <c r="Q132"/>
  <c r="Q133"/>
  <c r="Q134"/>
  <c r="Q135"/>
  <c r="Q136"/>
  <c r="Q137"/>
  <c r="Q138"/>
  <c r="Q139"/>
  <c r="Q140"/>
  <c r="Q141"/>
  <c r="Q142"/>
  <c r="Q143"/>
  <c r="Q144"/>
  <c r="Q145"/>
  <c r="Q146"/>
  <c r="Q147"/>
  <c r="Q148"/>
  <c r="Q149"/>
  <c r="Q150"/>
  <c r="Q151"/>
  <c r="Q152"/>
  <c r="Q153"/>
  <c r="Q154"/>
  <c r="Q155"/>
  <c r="Q156"/>
  <c r="Q157"/>
  <c r="Q158"/>
  <c r="Q159"/>
  <c r="Q160"/>
  <c r="Q161"/>
  <c r="Q162"/>
  <c r="Q163"/>
  <c r="Q164"/>
  <c r="Q165"/>
  <c r="Q166"/>
  <c r="Q167"/>
  <c r="Q168"/>
  <c r="Q169"/>
  <c r="Q170"/>
  <c r="Q171"/>
  <c r="Q172"/>
  <c r="Q173"/>
  <c r="Q174"/>
  <c r="Q175"/>
  <c r="Q176"/>
  <c r="Q177"/>
  <c r="Q178"/>
  <c r="Q179"/>
  <c r="Q180"/>
  <c r="Q181"/>
  <c r="Q182"/>
  <c r="Q183"/>
  <c r="Q184"/>
  <c r="Q185"/>
  <c r="Q186"/>
  <c r="Q187"/>
  <c r="Q188"/>
  <c r="Q189"/>
  <c r="Q190"/>
  <c r="Q191"/>
  <c r="Q192"/>
  <c r="Q193"/>
  <c r="Q194"/>
  <c r="Q195"/>
  <c r="Q196"/>
  <c r="Q197"/>
  <c r="Q198"/>
  <c r="Q199"/>
  <c r="Q200"/>
  <c r="Q201"/>
  <c r="Q202"/>
  <c r="Q203"/>
  <c r="Q204"/>
  <c r="Q205"/>
  <c r="Q206"/>
  <c r="Q207"/>
  <c r="Q208"/>
  <c r="Q209"/>
  <c r="Q210"/>
  <c r="Q211"/>
  <c r="Q212"/>
  <c r="Q213"/>
  <c r="Q214"/>
  <c r="Q215"/>
  <c r="Q216"/>
  <c r="Q217"/>
  <c r="Q218"/>
  <c r="Q219"/>
  <c r="Q220"/>
  <c r="Q221"/>
  <c r="Q222"/>
  <c r="Q223"/>
  <c r="Q224"/>
  <c r="Q225"/>
  <c r="Q226"/>
  <c r="Q227"/>
  <c r="Q228"/>
  <c r="Q229"/>
  <c r="Q230"/>
  <c r="Q231"/>
  <c r="Q232"/>
  <c r="Q233"/>
  <c r="Q234"/>
  <c r="Q235"/>
  <c r="Q236"/>
  <c r="Q237"/>
  <c r="Q238"/>
  <c r="Q239"/>
  <c r="Q240"/>
  <c r="Q241"/>
  <c r="Q242"/>
  <c r="Q243"/>
  <c r="Q244"/>
  <c r="Q245"/>
  <c r="Q246"/>
  <c r="Q247"/>
  <c r="R250"/>
  <c r="Q247" i="2"/>
  <c r="L30" i="19"/>
  <c r="P250" i="1"/>
  <c r="L31" i="19"/>
  <c r="T6" i="2"/>
  <c r="E250" i="1"/>
  <c r="E252"/>
  <c r="F250"/>
  <c r="F252"/>
  <c r="G250"/>
  <c r="G252"/>
  <c r="H250"/>
  <c r="H252"/>
  <c r="I250"/>
  <c r="I252"/>
  <c r="J250"/>
  <c r="J252"/>
  <c r="K250"/>
  <c r="K252"/>
  <c r="L250"/>
  <c r="L252"/>
  <c r="M250"/>
  <c r="M252"/>
  <c r="N250"/>
  <c r="N252"/>
  <c r="O250"/>
  <c r="O252"/>
  <c r="D250"/>
  <c r="D252"/>
  <c r="Q252"/>
  <c r="G104" i="20"/>
  <c r="J23" i="19"/>
  <c r="T7" i="2"/>
  <c r="T8"/>
  <c r="T9"/>
  <c r="T10"/>
  <c r="T11"/>
  <c r="T12"/>
  <c r="T13"/>
  <c r="T14"/>
  <c r="T15"/>
  <c r="T16"/>
  <c r="T17"/>
  <c r="T18"/>
  <c r="T19"/>
  <c r="T20"/>
  <c r="T21"/>
  <c r="T22"/>
  <c r="T23"/>
  <c r="T24"/>
  <c r="T25"/>
  <c r="T26"/>
  <c r="T27"/>
  <c r="T28"/>
  <c r="T29"/>
  <c r="T30"/>
  <c r="T31"/>
  <c r="T32"/>
  <c r="T33"/>
  <c r="T34"/>
  <c r="T35"/>
  <c r="T36"/>
  <c r="T37"/>
  <c r="T38"/>
  <c r="T39"/>
  <c r="T40"/>
  <c r="T41"/>
  <c r="T42"/>
  <c r="T43"/>
  <c r="T44"/>
  <c r="T45"/>
  <c r="T46"/>
  <c r="T47"/>
  <c r="T48"/>
  <c r="T49"/>
  <c r="T50"/>
  <c r="T51"/>
  <c r="T52"/>
  <c r="T53"/>
  <c r="T54"/>
  <c r="T55"/>
  <c r="T56"/>
  <c r="T57"/>
  <c r="T58"/>
  <c r="T59"/>
  <c r="T60"/>
  <c r="T61"/>
  <c r="T62"/>
  <c r="T63"/>
  <c r="T64"/>
  <c r="T65"/>
  <c r="T66"/>
  <c r="T67"/>
  <c r="T68"/>
  <c r="T69"/>
  <c r="T70"/>
  <c r="T71"/>
  <c r="T72"/>
  <c r="T73"/>
  <c r="T74"/>
  <c r="T75"/>
  <c r="T76"/>
  <c r="T77"/>
  <c r="T78"/>
  <c r="T79"/>
  <c r="T80"/>
  <c r="T81"/>
  <c r="T82"/>
  <c r="T83"/>
  <c r="T84"/>
  <c r="T85"/>
  <c r="T86"/>
  <c r="T87"/>
  <c r="T88"/>
  <c r="T89"/>
  <c r="T90"/>
  <c r="T91"/>
  <c r="T92"/>
  <c r="T93"/>
  <c r="T94"/>
  <c r="T95"/>
  <c r="T96"/>
  <c r="T97"/>
  <c r="T98"/>
  <c r="T99"/>
  <c r="T100"/>
  <c r="T101"/>
  <c r="T102"/>
  <c r="T103"/>
  <c r="T104"/>
  <c r="T105"/>
  <c r="T106"/>
  <c r="T107"/>
  <c r="T108"/>
  <c r="T109"/>
  <c r="T110"/>
  <c r="T111"/>
  <c r="T112"/>
  <c r="T113"/>
  <c r="T114"/>
  <c r="T115"/>
  <c r="T116"/>
  <c r="T117"/>
  <c r="T118"/>
  <c r="T119"/>
  <c r="T120"/>
  <c r="T121"/>
  <c r="T122"/>
  <c r="T123"/>
  <c r="T124"/>
  <c r="T125"/>
  <c r="T126"/>
  <c r="T127"/>
  <c r="T128"/>
  <c r="T129"/>
  <c r="T130"/>
  <c r="T131"/>
  <c r="T132"/>
  <c r="T133"/>
  <c r="T134"/>
  <c r="T135"/>
  <c r="T136"/>
  <c r="T137"/>
  <c r="T138"/>
  <c r="T139"/>
  <c r="T140"/>
  <c r="T141"/>
  <c r="T142"/>
  <c r="T143"/>
  <c r="T144"/>
  <c r="T145"/>
  <c r="T146"/>
  <c r="T147"/>
  <c r="T148"/>
  <c r="T149"/>
  <c r="T150"/>
  <c r="T151"/>
  <c r="T152"/>
  <c r="T153"/>
  <c r="T154"/>
  <c r="T155"/>
  <c r="T156"/>
  <c r="T157"/>
  <c r="T158"/>
  <c r="T159"/>
  <c r="T160"/>
  <c r="T161"/>
  <c r="T162"/>
  <c r="T163"/>
  <c r="T164"/>
  <c r="T165"/>
  <c r="T166"/>
  <c r="T167"/>
  <c r="T168"/>
  <c r="T169"/>
  <c r="T170"/>
  <c r="T171"/>
  <c r="T172"/>
  <c r="T173"/>
  <c r="T174"/>
  <c r="T175"/>
  <c r="T176"/>
  <c r="T177"/>
  <c r="T178"/>
  <c r="T179"/>
  <c r="T180"/>
  <c r="T181"/>
  <c r="T182"/>
  <c r="T183"/>
  <c r="T184"/>
  <c r="T185"/>
  <c r="T186"/>
  <c r="T187"/>
  <c r="T188"/>
  <c r="T189"/>
  <c r="T190"/>
  <c r="T191"/>
  <c r="T192"/>
  <c r="T193"/>
  <c r="T194"/>
  <c r="T195"/>
  <c r="T196"/>
  <c r="T197"/>
  <c r="T198"/>
  <c r="T199"/>
  <c r="T200"/>
  <c r="T201"/>
  <c r="T202"/>
  <c r="T203"/>
  <c r="T204"/>
  <c r="T205"/>
  <c r="T206"/>
  <c r="T207"/>
  <c r="T208"/>
  <c r="T209"/>
  <c r="T210"/>
  <c r="T211"/>
  <c r="T212"/>
  <c r="T213"/>
  <c r="T214"/>
  <c r="T215"/>
  <c r="T216"/>
  <c r="T217"/>
  <c r="T218"/>
  <c r="T219"/>
  <c r="T220"/>
  <c r="T221"/>
  <c r="T222"/>
  <c r="T223"/>
  <c r="T224"/>
  <c r="T225"/>
  <c r="T226"/>
  <c r="T227"/>
  <c r="T228"/>
  <c r="T229"/>
  <c r="T230"/>
  <c r="T231"/>
  <c r="T232"/>
  <c r="T233"/>
  <c r="T234"/>
  <c r="T235"/>
  <c r="T236"/>
  <c r="T237"/>
  <c r="T238"/>
  <c r="T239"/>
  <c r="T240"/>
  <c r="T241"/>
  <c r="T242"/>
  <c r="T243"/>
  <c r="T244"/>
  <c r="T245"/>
  <c r="T246"/>
  <c r="T234" i="1"/>
  <c r="T235"/>
  <c r="T236"/>
  <c r="T237"/>
  <c r="T238"/>
  <c r="T239"/>
  <c r="T240"/>
  <c r="T241"/>
  <c r="T242"/>
  <c r="T243"/>
  <c r="T244"/>
  <c r="T245"/>
  <c r="T246"/>
  <c r="T247"/>
  <c r="T248"/>
  <c r="I247" i="2"/>
  <c r="T134" i="1"/>
  <c r="T135"/>
  <c r="T136"/>
  <c r="T137"/>
  <c r="T138"/>
  <c r="T139"/>
  <c r="T140"/>
  <c r="T141"/>
  <c r="T142"/>
  <c r="T143"/>
  <c r="T144"/>
  <c r="T145"/>
  <c r="T146"/>
  <c r="T147"/>
  <c r="T148"/>
  <c r="T149"/>
  <c r="T150"/>
  <c r="T151"/>
  <c r="T152"/>
  <c r="T153"/>
  <c r="T154"/>
  <c r="T155"/>
  <c r="T156"/>
  <c r="T157"/>
  <c r="T158"/>
  <c r="T159"/>
  <c r="T160"/>
  <c r="T161"/>
  <c r="T162"/>
  <c r="T163"/>
  <c r="T164"/>
  <c r="T165"/>
  <c r="T166"/>
  <c r="T167"/>
  <c r="T168"/>
  <c r="T169"/>
  <c r="T170"/>
  <c r="T171"/>
  <c r="T172"/>
  <c r="T173"/>
  <c r="T174"/>
  <c r="T175"/>
  <c r="T176"/>
  <c r="T177"/>
  <c r="T178"/>
  <c r="T179"/>
  <c r="T180"/>
  <c r="T181"/>
  <c r="T182"/>
  <c r="T183"/>
  <c r="T184"/>
  <c r="T185"/>
  <c r="T186"/>
  <c r="T187"/>
  <c r="T188"/>
  <c r="T189"/>
  <c r="T190"/>
  <c r="T191"/>
  <c r="T192"/>
  <c r="T193"/>
  <c r="T194"/>
  <c r="T195"/>
  <c r="T196"/>
  <c r="T197"/>
  <c r="T198"/>
  <c r="T199"/>
  <c r="T200"/>
  <c r="T201"/>
  <c r="T202"/>
  <c r="T203"/>
  <c r="T204"/>
  <c r="T205"/>
  <c r="T206"/>
  <c r="T207"/>
  <c r="T208"/>
  <c r="T209"/>
  <c r="T210"/>
  <c r="T211"/>
  <c r="T212"/>
  <c r="T213"/>
  <c r="T214"/>
  <c r="T215"/>
  <c r="T216"/>
  <c r="T217"/>
  <c r="T218"/>
  <c r="T219"/>
  <c r="T220"/>
  <c r="T221"/>
  <c r="T222"/>
  <c r="T223"/>
  <c r="T224"/>
  <c r="T225"/>
  <c r="T226"/>
  <c r="T227"/>
  <c r="T228"/>
  <c r="T229"/>
  <c r="T230"/>
  <c r="T231"/>
  <c r="T232"/>
  <c r="T233"/>
  <c r="T249"/>
  <c r="T89"/>
  <c r="T90"/>
  <c r="T91"/>
  <c r="T92"/>
  <c r="T93"/>
  <c r="T94"/>
  <c r="T95"/>
  <c r="T96"/>
  <c r="T97"/>
  <c r="T98"/>
  <c r="T99"/>
  <c r="T100"/>
  <c r="T101"/>
  <c r="T102"/>
  <c r="T103"/>
  <c r="T104"/>
  <c r="T105"/>
  <c r="T106"/>
  <c r="T107"/>
  <c r="T108"/>
  <c r="T109"/>
  <c r="T110"/>
  <c r="T111"/>
  <c r="T112"/>
  <c r="T113"/>
  <c r="T114"/>
  <c r="T115"/>
  <c r="T116"/>
  <c r="T117"/>
  <c r="T118"/>
  <c r="T119"/>
  <c r="T120"/>
  <c r="T121"/>
  <c r="T122"/>
  <c r="T123"/>
  <c r="T124"/>
  <c r="T125"/>
  <c r="T126"/>
  <c r="T127"/>
  <c r="T128"/>
  <c r="T129"/>
  <c r="T130"/>
  <c r="T131"/>
  <c r="T132"/>
  <c r="T133"/>
  <c r="T8"/>
  <c r="T9"/>
  <c r="T10"/>
  <c r="T11"/>
  <c r="T12"/>
  <c r="T13"/>
  <c r="T14"/>
  <c r="T15"/>
  <c r="T16"/>
  <c r="T17"/>
  <c r="T18"/>
  <c r="T19"/>
  <c r="T20"/>
  <c r="T21"/>
  <c r="T22"/>
  <c r="T23"/>
  <c r="T24"/>
  <c r="T25"/>
  <c r="T26"/>
  <c r="T27"/>
  <c r="T28"/>
  <c r="T29"/>
  <c r="T30"/>
  <c r="T31"/>
  <c r="T32"/>
  <c r="T33"/>
  <c r="T34"/>
  <c r="T35"/>
  <c r="T36"/>
  <c r="T37"/>
  <c r="T38"/>
  <c r="T39"/>
  <c r="T40"/>
  <c r="T41"/>
  <c r="T42"/>
  <c r="T43"/>
  <c r="T44"/>
  <c r="T45"/>
  <c r="T46"/>
  <c r="T47"/>
  <c r="T48"/>
  <c r="T49"/>
  <c r="T50"/>
  <c r="T51"/>
  <c r="T52"/>
  <c r="T53"/>
  <c r="T54"/>
  <c r="T55"/>
  <c r="T56"/>
  <c r="T57"/>
  <c r="T58"/>
  <c r="T59"/>
  <c r="T60"/>
  <c r="T61"/>
  <c r="T62"/>
  <c r="T63"/>
  <c r="T64"/>
  <c r="T65"/>
  <c r="T66"/>
  <c r="T67"/>
  <c r="T68"/>
  <c r="T69"/>
  <c r="T70"/>
  <c r="T71"/>
  <c r="T72"/>
  <c r="T73"/>
  <c r="T74"/>
  <c r="T75"/>
  <c r="T76"/>
  <c r="T77"/>
  <c r="T78"/>
  <c r="T79"/>
  <c r="T80"/>
  <c r="T81"/>
  <c r="T82"/>
  <c r="T83"/>
  <c r="T84"/>
  <c r="T85"/>
  <c r="T86"/>
  <c r="T87"/>
  <c r="T88"/>
  <c r="I252" i="2"/>
  <c r="H104" i="20"/>
  <c r="H247" i="2"/>
  <c r="H252"/>
  <c r="J27" i="19"/>
  <c r="I27"/>
  <c r="H103" i="20"/>
  <c r="I146"/>
  <c r="H146"/>
  <c r="I106"/>
  <c r="G115"/>
  <c r="H115"/>
  <c r="I115"/>
  <c r="E34"/>
  <c r="J34"/>
  <c r="I53"/>
  <c r="I65"/>
  <c r="E60"/>
  <c r="H127"/>
  <c r="I127"/>
  <c r="H134"/>
  <c r="I134"/>
  <c r="H140"/>
  <c r="I140"/>
  <c r="B1" i="19"/>
  <c r="D2" i="20"/>
  <c r="D153"/>
  <c r="L247" i="2"/>
  <c r="M247"/>
  <c r="M252"/>
  <c r="N247"/>
  <c r="I25" i="20"/>
  <c r="H16" i="19"/>
  <c r="E2" i="2"/>
  <c r="L2" i="20"/>
  <c r="B2" i="2"/>
  <c r="N1" i="19"/>
  <c r="D25" i="20"/>
  <c r="H11" i="19"/>
  <c r="F1"/>
  <c r="E247" i="2"/>
  <c r="F247"/>
  <c r="G247"/>
  <c r="J247"/>
  <c r="J252"/>
  <c r="K247"/>
  <c r="L252"/>
  <c r="N252"/>
  <c r="O247"/>
  <c r="P247"/>
  <c r="L32" i="19"/>
  <c r="D247" i="2"/>
  <c r="Q250" i="1"/>
  <c r="S2"/>
  <c r="T247" i="2"/>
  <c r="N16" i="19"/>
  <c r="R247" i="2"/>
  <c r="S1" i="1"/>
  <c r="I18" i="20"/>
  <c r="E16" i="19"/>
  <c r="I28" i="20"/>
  <c r="I16" i="19"/>
  <c r="I22" i="20"/>
  <c r="G16" i="19"/>
  <c r="D14" i="20"/>
  <c r="C11" i="19"/>
  <c r="O252" i="2"/>
  <c r="E252"/>
  <c r="D252"/>
  <c r="K252"/>
  <c r="G252"/>
  <c r="F252"/>
  <c r="T250" i="1"/>
  <c r="D28" i="20"/>
  <c r="H27" i="19"/>
  <c r="L27"/>
  <c r="H102" i="20"/>
  <c r="H106"/>
  <c r="I14"/>
  <c r="C16" i="19"/>
  <c r="I30" i="20"/>
  <c r="J16" i="19"/>
  <c r="I20" i="20"/>
  <c r="F16" i="19"/>
  <c r="I16" i="20"/>
  <c r="D16" i="19"/>
  <c r="I12" i="20"/>
  <c r="B16" i="19"/>
  <c r="D12" i="20"/>
  <c r="B11" i="19"/>
  <c r="D22" i="20"/>
  <c r="G11" i="19"/>
  <c r="G102" i="20"/>
  <c r="H23" i="19"/>
  <c r="D30" i="20"/>
  <c r="J11" i="19"/>
  <c r="D16" i="20"/>
  <c r="D11" i="19"/>
  <c r="D18" i="20"/>
  <c r="E11" i="19"/>
  <c r="D20" i="20"/>
  <c r="F11" i="19"/>
  <c r="G103" i="20"/>
  <c r="I23" i="19"/>
  <c r="I11"/>
  <c r="H53" i="20"/>
  <c r="H65"/>
  <c r="N11" i="19"/>
  <c r="R252" i="2"/>
  <c r="L23" i="19"/>
  <c r="L16"/>
  <c r="G106" i="20"/>
  <c r="I34"/>
  <c r="L11" i="19"/>
  <c r="D34" i="20"/>
  <c r="J3" i="19"/>
  <c r="S2" i="2"/>
  <c r="J4" i="19"/>
  <c r="S1" i="2"/>
  <c r="L18" i="19"/>
  <c r="I38" i="20"/>
  <c r="I40"/>
</calcChain>
</file>

<file path=xl/sharedStrings.xml><?xml version="1.0" encoding="utf-8"?>
<sst xmlns="http://schemas.openxmlformats.org/spreadsheetml/2006/main" count="280" uniqueCount="206">
  <si>
    <t>RECEIPTS</t>
  </si>
  <si>
    <t>Date</t>
  </si>
  <si>
    <t>Receipt Number</t>
  </si>
  <si>
    <t>PAYMENTS</t>
  </si>
  <si>
    <t>Cheque Number</t>
  </si>
  <si>
    <t>Receipts</t>
  </si>
  <si>
    <t>Payments</t>
  </si>
  <si>
    <t xml:space="preserve"> Total Receipts</t>
  </si>
  <si>
    <t xml:space="preserve"> Total Payments</t>
  </si>
  <si>
    <t>Cheques written but not cleared</t>
  </si>
  <si>
    <t>TOTAL</t>
  </si>
  <si>
    <t xml:space="preserve">WI </t>
  </si>
  <si>
    <t>Year:</t>
  </si>
  <si>
    <t>Last year</t>
  </si>
  <si>
    <t>Total</t>
  </si>
  <si>
    <t>Gift Aid</t>
  </si>
  <si>
    <t>Federation</t>
  </si>
  <si>
    <t xml:space="preserve">Total Receipts less Total Payments  (Surplus/Deficit for the year) </t>
  </si>
  <si>
    <t xml:space="preserve"> Gift Aid</t>
  </si>
  <si>
    <t>Cash funds</t>
  </si>
  <si>
    <t>Name</t>
  </si>
  <si>
    <t>Treasurer</t>
  </si>
  <si>
    <t xml:space="preserve"> (optional)*</t>
  </si>
  <si>
    <t xml:space="preserve">Value </t>
  </si>
  <si>
    <t>(optional)*</t>
  </si>
  <si>
    <t xml:space="preserve">Amount due </t>
  </si>
  <si>
    <t>Signature</t>
  </si>
  <si>
    <t>Date due</t>
  </si>
  <si>
    <t>* amount / date due should only be completed if meaningful information available</t>
  </si>
  <si>
    <t>Original cost</t>
  </si>
  <si>
    <t>Signed:</t>
  </si>
  <si>
    <t>Address:</t>
  </si>
  <si>
    <t>Name:</t>
  </si>
  <si>
    <t>President</t>
  </si>
  <si>
    <t>Restricted funds included in total payments</t>
  </si>
  <si>
    <t xml:space="preserve">Restricted funds included in total receipts </t>
  </si>
  <si>
    <t>Details of restricted funds</t>
  </si>
  <si>
    <t xml:space="preserve">To the Trustees of                                           </t>
  </si>
  <si>
    <t>WI</t>
  </si>
  <si>
    <t>INDEPENDENT FINANCIAL EXAMINER'S REPORT</t>
  </si>
  <si>
    <t>£</t>
  </si>
  <si>
    <r>
      <rPr>
        <b/>
        <sz val="11"/>
        <rFont val="Arial"/>
        <family val="2"/>
      </rPr>
      <t xml:space="preserve">The main purposes of the Women’s Institute organisation are: </t>
    </r>
    <r>
      <rPr>
        <sz val="11"/>
        <rFont val="Arial"/>
        <family val="2"/>
      </rPr>
      <t xml:space="preserve">
(a) to advance the education of women and girls for the public benefit in all areas including (without limitation): (i) local, national and international issues of political and social importance; (ii) music, drama and other cultural subjects; and (iii) all branches of agriculture, crafts, home economics, science, health and social welfare; 
(b) to promote sustainable development for the public benefit by: (i) educating people in the preservation, conservation and protection of the environment and the prudent use of natural resources; and (ii) promoting sustainable means of achieving economic growth and regeneration; 
(c) to advance health for the public benefit; and 
(d) to advance citizenship for the public benefit by the promotion of civic responsibility and volunteering.</t>
    </r>
  </si>
  <si>
    <t xml:space="preserve"> Petty cash in hand </t>
  </si>
  <si>
    <t>* cost / value should only be completed if meaningful information is available</t>
  </si>
  <si>
    <t>this year</t>
  </si>
  <si>
    <t>Committee Members' Expenses</t>
  </si>
  <si>
    <t>Donations made</t>
  </si>
  <si>
    <t>Other income</t>
  </si>
  <si>
    <t>Other payments</t>
  </si>
  <si>
    <t>Less any cheques still uncleared from last year</t>
  </si>
  <si>
    <t>Less cheques written but not cleared</t>
  </si>
  <si>
    <t>Total Petty Cash payments</t>
  </si>
  <si>
    <t>Independent financial examiner's initials:</t>
  </si>
  <si>
    <t>Date:</t>
  </si>
  <si>
    <t xml:space="preserve">Grants &amp; donations </t>
  </si>
  <si>
    <t>WI share</t>
  </si>
  <si>
    <t>WI Meetings (Hall, speakers, etc)</t>
  </si>
  <si>
    <t xml:space="preserve"> Other income</t>
  </si>
  <si>
    <t xml:space="preserve"> Receipts at meetings</t>
  </si>
  <si>
    <r>
      <t xml:space="preserve"> Investments </t>
    </r>
    <r>
      <rPr>
        <i/>
        <sz val="12"/>
        <rFont val="Arial"/>
        <family val="2"/>
      </rPr>
      <t>(if any)</t>
    </r>
  </si>
  <si>
    <t xml:space="preserve">Liabilities </t>
  </si>
  <si>
    <t>Other assets held by the WI</t>
  </si>
  <si>
    <t>Date of approval</t>
  </si>
  <si>
    <t xml:space="preserve">Signed on behalf of all the trustees (WI Committee members) </t>
  </si>
  <si>
    <t>Name or description of restricted fund:</t>
  </si>
  <si>
    <t>Complete this section if the WI had any restricted funds during the year</t>
  </si>
  <si>
    <t>Funds received and paid as agent</t>
  </si>
  <si>
    <t>Complete this section with total amounts received and paid over to the federation in the year</t>
  </si>
  <si>
    <t>held at year end</t>
  </si>
  <si>
    <t>Any balance</t>
  </si>
  <si>
    <t>Total WI activities</t>
  </si>
  <si>
    <t>Total WI fundraising</t>
  </si>
  <si>
    <t>Reconciliation of final bank balance from Account Book to bank statement</t>
  </si>
  <si>
    <t xml:space="preserve"> Final bank balance as per Account Book, including uncleared items</t>
  </si>
  <si>
    <t>Paid into current account</t>
  </si>
  <si>
    <t>Subscriptions (WI share)</t>
  </si>
  <si>
    <t>Receipts at meetings</t>
  </si>
  <si>
    <t>A1</t>
  </si>
  <si>
    <t>A2</t>
  </si>
  <si>
    <t>A3</t>
  </si>
  <si>
    <t>A4</t>
  </si>
  <si>
    <t>A5</t>
  </si>
  <si>
    <t>A6</t>
  </si>
  <si>
    <t>B1</t>
  </si>
  <si>
    <t>B2</t>
  </si>
  <si>
    <t>B3</t>
  </si>
  <si>
    <t>B4</t>
  </si>
  <si>
    <t>B5</t>
  </si>
  <si>
    <t>C1</t>
  </si>
  <si>
    <t>C2</t>
  </si>
  <si>
    <t>C3</t>
  </si>
  <si>
    <t>WI name</t>
  </si>
  <si>
    <t>Charity number (if registered)</t>
  </si>
  <si>
    <t>FINANCIAL STATEMENT</t>
  </si>
  <si>
    <t xml:space="preserve">For the period </t>
  </si>
  <si>
    <t>from</t>
  </si>
  <si>
    <t>to</t>
  </si>
  <si>
    <t>Section A</t>
  </si>
  <si>
    <t>Receipts and Payments</t>
  </si>
  <si>
    <t>Committee Members' expenses</t>
  </si>
  <si>
    <t>Interest received</t>
  </si>
  <si>
    <t>Insurance</t>
  </si>
  <si>
    <t>Paid into deposit account</t>
  </si>
  <si>
    <t>WI-owned hall - total payments</t>
  </si>
  <si>
    <t>Total cash funds carried forward at this year end</t>
  </si>
  <si>
    <t>Total restricted funds at year end included in total cash funds above</t>
  </si>
  <si>
    <t>Section B                                       Statement of assets and liabilities at the year end</t>
  </si>
  <si>
    <t>B1.1</t>
  </si>
  <si>
    <t>Total cash funds</t>
  </si>
  <si>
    <t>e.g. WI owned hall, other equipment</t>
  </si>
  <si>
    <t>Payments due immediately but not paid, or due at a future date, e.g. loans</t>
  </si>
  <si>
    <t>Section C                                        Notes to the financial statement</t>
  </si>
  <si>
    <t>Further details of WI activities /fundraising /other</t>
  </si>
  <si>
    <t>A7</t>
  </si>
  <si>
    <t xml:space="preserve">Include additional details that would be helpful to WI members or other readers of the financial statement </t>
  </si>
  <si>
    <t xml:space="preserve"> Grants and donations</t>
  </si>
  <si>
    <t xml:space="preserve">Meeting expenses </t>
  </si>
  <si>
    <r>
      <t xml:space="preserve">Other monetary assets </t>
    </r>
    <r>
      <rPr>
        <i/>
        <sz val="12"/>
        <rFont val="Arial"/>
        <family val="2"/>
      </rPr>
      <t>(e.g. any money owed to the WI)</t>
    </r>
  </si>
  <si>
    <t xml:space="preserve">Pooling of fares / expenses </t>
  </si>
  <si>
    <t>Federation event bookings by individual members</t>
  </si>
  <si>
    <t xml:space="preserve">WI fundraising </t>
  </si>
  <si>
    <t>Bank interest received</t>
  </si>
  <si>
    <t>Total paid into bank</t>
  </si>
  <si>
    <t xml:space="preserve">     ITEM description </t>
  </si>
  <si>
    <t>Up to date bank balance including uncleared items</t>
  </si>
  <si>
    <t>Subscriptions</t>
  </si>
  <si>
    <t>For subscriptions state if Full, Pro-rata or Dual</t>
  </si>
  <si>
    <r>
      <t>Publications</t>
    </r>
    <r>
      <rPr>
        <sz val="11"/>
        <rFont val="Arial"/>
        <family val="2"/>
      </rPr>
      <t xml:space="preserve"> </t>
    </r>
  </si>
  <si>
    <r>
      <t>Publications</t>
    </r>
    <r>
      <rPr>
        <sz val="7"/>
        <rFont val="Arial"/>
        <family val="2"/>
      </rPr>
      <t/>
    </r>
  </si>
  <si>
    <t>B1.2</t>
  </si>
  <si>
    <r>
      <rPr>
        <b/>
        <sz val="10"/>
        <rFont val="Arial"/>
        <family val="2"/>
      </rPr>
      <t xml:space="preserve">Total </t>
    </r>
    <r>
      <rPr>
        <b/>
        <i/>
        <sz val="10"/>
        <rFont val="Arial"/>
        <family val="2"/>
      </rPr>
      <t>(should equal balance at B1.1)</t>
    </r>
  </si>
  <si>
    <t>WI fundraising  costs</t>
  </si>
  <si>
    <r>
      <t>Federation bookings by individuals</t>
    </r>
    <r>
      <rPr>
        <sz val="9"/>
        <rFont val="Arial Narrow"/>
        <family val="2"/>
      </rPr>
      <t xml:space="preserve">  </t>
    </r>
    <r>
      <rPr>
        <i/>
        <sz val="9"/>
        <rFont val="Arial Narrow"/>
        <family val="2"/>
      </rPr>
      <t>as agent</t>
    </r>
  </si>
  <si>
    <t xml:space="preserve">Activities &amp; events </t>
  </si>
  <si>
    <r>
      <rPr>
        <u/>
        <sz val="10"/>
        <rFont val="Arial"/>
        <family val="2"/>
      </rPr>
      <t>Bank statement</t>
    </r>
    <r>
      <rPr>
        <sz val="10"/>
        <rFont val="Arial"/>
      </rPr>
      <t xml:space="preserve"> total at year end</t>
    </r>
  </si>
  <si>
    <t>B1.3</t>
  </si>
  <si>
    <t>B1.4</t>
  </si>
  <si>
    <t>B1.5</t>
  </si>
  <si>
    <t>WI-owned hall - total receipts</t>
  </si>
  <si>
    <t xml:space="preserve"> Savings / deposit account balance</t>
  </si>
  <si>
    <r>
      <t xml:space="preserve">Publications </t>
    </r>
    <r>
      <rPr>
        <sz val="9"/>
        <rFont val="Arial Narrow"/>
        <family val="2"/>
      </rPr>
      <t xml:space="preserve">(Newsletters, diaries &amp; calendars) </t>
    </r>
  </si>
  <si>
    <t xml:space="preserve">Total </t>
  </si>
  <si>
    <r>
      <t>Subscriptions Fed/NFWI share</t>
    </r>
    <r>
      <rPr>
        <b/>
        <i/>
        <sz val="9"/>
        <rFont val="Arial Narrow"/>
        <family val="2"/>
      </rPr>
      <t xml:space="preserve">                </t>
    </r>
    <r>
      <rPr>
        <i/>
        <sz val="9"/>
        <rFont val="Arial Narrow"/>
        <family val="2"/>
      </rPr>
      <t xml:space="preserve">  as agent</t>
    </r>
  </si>
  <si>
    <t>Subscriptions WI share</t>
  </si>
  <si>
    <t>FUNDS RECEIVED</t>
  </si>
  <si>
    <t>FUNDS PAID</t>
  </si>
  <si>
    <r>
      <t xml:space="preserve">Subscriptions  Fed/NFWI share                 </t>
    </r>
    <r>
      <rPr>
        <i/>
        <sz val="9"/>
        <rFont val="Arial Narrow"/>
        <family val="2"/>
      </rPr>
      <t>as agent</t>
    </r>
  </si>
  <si>
    <r>
      <rPr>
        <b/>
        <sz val="10"/>
        <rFont val="Arial Narrow"/>
        <family val="2"/>
      </rPr>
      <t xml:space="preserve">Total Receipts </t>
    </r>
    <r>
      <rPr>
        <b/>
        <sz val="9"/>
        <rFont val="Arial Narrow"/>
        <family val="2"/>
      </rPr>
      <t>(excluding funds received as agent)</t>
    </r>
  </si>
  <si>
    <r>
      <rPr>
        <b/>
        <sz val="10"/>
        <rFont val="Arial Narrow"/>
        <family val="2"/>
      </rPr>
      <t>Total Payments</t>
    </r>
    <r>
      <rPr>
        <b/>
        <sz val="9"/>
        <rFont val="Arial Narrow"/>
        <family val="2"/>
      </rPr>
      <t xml:space="preserve"> (excluding funds paid as agent)</t>
    </r>
  </si>
  <si>
    <r>
      <t>Federation bookings by individuals</t>
    </r>
    <r>
      <rPr>
        <sz val="9"/>
        <rFont val="Arial Narrow"/>
        <family val="2"/>
      </rPr>
      <t xml:space="preserve">            </t>
    </r>
    <r>
      <rPr>
        <i/>
        <sz val="9"/>
        <rFont val="Arial Narrow"/>
        <family val="2"/>
      </rPr>
      <t>as agent</t>
    </r>
  </si>
  <si>
    <r>
      <t xml:space="preserve">Federation bookings by individuals                 </t>
    </r>
    <r>
      <rPr>
        <i/>
        <sz val="9"/>
        <rFont val="Arial Narrow"/>
        <family val="2"/>
      </rPr>
      <t>as agent</t>
    </r>
  </si>
  <si>
    <t>Total received as agent</t>
  </si>
  <si>
    <t>Total paid as agent</t>
  </si>
  <si>
    <r>
      <t>TOTAL RECEIPTS MINUS PAYMENTS</t>
    </r>
    <r>
      <rPr>
        <b/>
        <sz val="14"/>
        <rFont val="Arial"/>
        <family val="2"/>
      </rPr>
      <t xml:space="preserve">   </t>
    </r>
    <r>
      <rPr>
        <b/>
        <sz val="12"/>
        <rFont val="Arial"/>
        <family val="2"/>
      </rPr>
      <t>(excluding funds received and paid as agent)</t>
    </r>
  </si>
  <si>
    <t>Year to date receipts and payments</t>
  </si>
  <si>
    <t>Grants &amp; donations</t>
  </si>
  <si>
    <t>Activities &amp; events (description)</t>
  </si>
  <si>
    <t>WI fundraising description)</t>
  </si>
  <si>
    <t>Note: enter figures manually for last year and in any other cells that are not filled automatically if applicable to your WI</t>
  </si>
  <si>
    <t>Total other income / expenditure</t>
  </si>
  <si>
    <t>Total grants &amp; donations</t>
  </si>
  <si>
    <t>Other income / expenditure</t>
  </si>
  <si>
    <t>Guidance on completing the WI Financial Statement is available on the My WI website</t>
  </si>
  <si>
    <t>Year</t>
  </si>
  <si>
    <r>
      <t>Reconciled</t>
    </r>
    <r>
      <rPr>
        <sz val="9"/>
        <rFont val="Arial Narrow"/>
        <family val="2"/>
      </rPr>
      <t xml:space="preserve"> to bank statement  (</t>
    </r>
    <r>
      <rPr>
        <b/>
        <sz val="9"/>
        <rFont val="Arial Narrow"/>
        <family val="2"/>
      </rPr>
      <t>Y</t>
    </r>
    <r>
      <rPr>
        <sz val="9"/>
        <rFont val="Arial Narrow"/>
        <family val="2"/>
      </rPr>
      <t>)</t>
    </r>
  </si>
  <si>
    <t>Waiting to be paid into bank</t>
  </si>
  <si>
    <t>Pooling of fares / expenses paid to federation</t>
  </si>
  <si>
    <r>
      <t>Reconciled</t>
    </r>
    <r>
      <rPr>
        <sz val="9"/>
        <rFont val="Arial Narrow"/>
        <family val="2"/>
      </rPr>
      <t xml:space="preserve"> to bank  (</t>
    </r>
    <r>
      <rPr>
        <b/>
        <sz val="9"/>
        <rFont val="Arial Narrow"/>
        <family val="2"/>
      </rPr>
      <t>Y</t>
    </r>
    <r>
      <rPr>
        <sz val="9"/>
        <rFont val="Arial Narrow"/>
        <family val="2"/>
      </rPr>
      <t>)</t>
    </r>
  </si>
  <si>
    <t>Activities &amp; events</t>
  </si>
  <si>
    <r>
      <t xml:space="preserve">Total cash funds brought forward from last year </t>
    </r>
    <r>
      <rPr>
        <i/>
        <sz val="10"/>
        <rFont val="Arial"/>
        <family val="2"/>
      </rPr>
      <t>(equals last year's total at B1</t>
    </r>
    <r>
      <rPr>
        <sz val="12"/>
        <rFont val="Arial"/>
        <family val="2"/>
      </rPr>
      <t>)</t>
    </r>
  </si>
  <si>
    <r>
      <rPr>
        <b/>
        <u/>
        <sz val="10"/>
        <rFont val="Arial"/>
        <family val="2"/>
      </rPr>
      <t>Less</t>
    </r>
    <r>
      <rPr>
        <b/>
        <sz val="10"/>
        <rFont val="Arial"/>
        <family val="2"/>
      </rPr>
      <t xml:space="preserve"> any funds held as agent for federation/NFWI, i.e subscriptions received but not yet paid over</t>
    </r>
    <r>
      <rPr>
        <i/>
        <sz val="10"/>
        <rFont val="Arial"/>
        <family val="2"/>
      </rPr>
      <t xml:space="preserve">  </t>
    </r>
    <r>
      <rPr>
        <i/>
        <sz val="9"/>
        <rFont val="Arial"/>
        <family val="2"/>
      </rPr>
      <t>enter as a negative amount</t>
    </r>
  </si>
  <si>
    <t>Federation / NFWI share of subscriptions</t>
  </si>
  <si>
    <r>
      <t>Federation bookings by individuals</t>
    </r>
    <r>
      <rPr>
        <sz val="9"/>
        <rFont val="Arial Narrow"/>
        <family val="2"/>
      </rPr>
      <t xml:space="preserve"> - </t>
    </r>
    <r>
      <rPr>
        <i/>
        <sz val="9"/>
        <rFont val="Arial Narrow"/>
        <family val="2"/>
      </rPr>
      <t>as agent</t>
    </r>
  </si>
  <si>
    <r>
      <t xml:space="preserve">NFWI / Federation raffle </t>
    </r>
    <r>
      <rPr>
        <i/>
        <sz val="9"/>
        <rFont val="Arial Narrow"/>
        <family val="2"/>
      </rPr>
      <t>- as agent</t>
    </r>
  </si>
  <si>
    <r>
      <t>Fed /NFWI share</t>
    </r>
    <r>
      <rPr>
        <i/>
        <sz val="9"/>
        <rFont val="Arial Narrow"/>
        <family val="2"/>
      </rPr>
      <t xml:space="preserve">  - as agent</t>
    </r>
  </si>
  <si>
    <t>NFWI and / or federation raffle</t>
  </si>
  <si>
    <t>Receipts paid in to bank but not cleared</t>
  </si>
  <si>
    <r>
      <rPr>
        <b/>
        <sz val="12"/>
        <rFont val="Arial Narrow"/>
        <family val="2"/>
      </rPr>
      <t xml:space="preserve">Total </t>
    </r>
    <r>
      <rPr>
        <b/>
        <sz val="9"/>
        <rFont val="Arial Narrow"/>
        <family val="2"/>
      </rPr>
      <t xml:space="preserve"> </t>
    </r>
  </si>
  <si>
    <t>Petty cash        withdrawn</t>
  </si>
  <si>
    <r>
      <t>Publications</t>
    </r>
    <r>
      <rPr>
        <sz val="8"/>
        <rFont val="Arial Narrow"/>
        <family val="2"/>
      </rPr>
      <t xml:space="preserve"> (Newsletters, diaries &amp; calendars) </t>
    </r>
  </si>
  <si>
    <t>WI Meetings     (Hall, speakers, etc)</t>
  </si>
  <si>
    <t>Donations      made</t>
  </si>
  <si>
    <t>Other      payments</t>
  </si>
  <si>
    <t>Transfer to savings /other account</t>
  </si>
  <si>
    <r>
      <t>Enter payments made in the appropriate analysis column.   When an item in column 15 appears on the bank statement enter '</t>
    </r>
    <r>
      <rPr>
        <b/>
        <sz val="10"/>
        <rFont val="Arial"/>
        <family val="2"/>
      </rPr>
      <t>Y</t>
    </r>
    <r>
      <rPr>
        <sz val="10"/>
        <rFont val="Arial"/>
      </rPr>
      <t xml:space="preserve">' in column 16.  </t>
    </r>
  </si>
  <si>
    <t>Transfer from savings /other account</t>
  </si>
  <si>
    <r>
      <t xml:space="preserve"> Publications</t>
    </r>
    <r>
      <rPr>
        <sz val="8"/>
        <rFont val="Arial Narrow"/>
        <family val="2"/>
      </rPr>
      <t xml:space="preserve"> (newsletters, diaries, calendars)</t>
    </r>
  </si>
  <si>
    <r>
      <t>NFWI / Federation raffle</t>
    </r>
    <r>
      <rPr>
        <sz val="9"/>
        <rFont val="Arial Narrow"/>
        <family val="2"/>
      </rPr>
      <t xml:space="preserve"> </t>
    </r>
    <r>
      <rPr>
        <i/>
        <sz val="9"/>
        <rFont val="Arial Narrow"/>
        <family val="2"/>
      </rPr>
      <t>- as agent</t>
    </r>
  </si>
  <si>
    <r>
      <t xml:space="preserve">Subscriptions       paid to  Federation (Fed/NFWI share)  - </t>
    </r>
    <r>
      <rPr>
        <i/>
        <sz val="9"/>
        <rFont val="Arial Narrow"/>
        <family val="2"/>
      </rPr>
      <t>as agent</t>
    </r>
  </si>
  <si>
    <r>
      <t>NFWI / Federation raffle</t>
    </r>
    <r>
      <rPr>
        <i/>
        <sz val="9"/>
        <rFont val="Arial Narrow"/>
        <family val="2"/>
      </rPr>
      <t xml:space="preserve"> - as agent</t>
    </r>
  </si>
  <si>
    <t>Plus amounts paid in to bank but not cleared</t>
  </si>
  <si>
    <t>Transfers from main account to savings / other account</t>
  </si>
  <si>
    <t>Transfers to main account from savings / other account</t>
  </si>
  <si>
    <t>Transfers to petty cash account</t>
  </si>
  <si>
    <t>Transfers between accounts</t>
  </si>
  <si>
    <t>Year to date transfers</t>
  </si>
  <si>
    <t xml:space="preserve">Total receipts and payments do not include transfers to or from savings accounts or funds withdrawals for petty cash as these just move funds between the different bank / petty cash accounts.  Petty cash expenditure is included under the relevant payment heading (see petty cash guidelines). </t>
  </si>
  <si>
    <t>At</t>
  </si>
  <si>
    <t>TOTAL PAYMENTS EXCLUDING TRANSFERS</t>
  </si>
  <si>
    <t>TOTAL RECEIPTS EXCLUDING TRANSFERS</t>
  </si>
  <si>
    <t>Payment cheques written but not cleared</t>
  </si>
  <si>
    <t xml:space="preserve">    ITEM description / payee name</t>
  </si>
  <si>
    <t>WI fundraising</t>
  </si>
  <si>
    <t>If using the 'alternative' Petty Cash system complete the following at the year end (see Petty Cash guidelines); otherwise leave this blank.</t>
  </si>
  <si>
    <r>
      <t>Enter receipts in the appropriate analysis column.   When an item in column 15 appears on the bank statement enter '</t>
    </r>
    <r>
      <rPr>
        <b/>
        <sz val="10"/>
        <rFont val="Arial"/>
        <family val="2"/>
      </rPr>
      <t>Y</t>
    </r>
    <r>
      <rPr>
        <sz val="10"/>
        <rFont val="Arial"/>
      </rPr>
      <t>' in column 16.</t>
    </r>
  </si>
  <si>
    <r>
      <t xml:space="preserve">Opening Bank balance: </t>
    </r>
    <r>
      <rPr>
        <sz val="10"/>
        <rFont val="Arial"/>
      </rPr>
      <t>Enter the final bank balance from last year in R7.  (B1.1 from last year's financial statement.)</t>
    </r>
  </si>
</sst>
</file>

<file path=xl/styles.xml><?xml version="1.0" encoding="utf-8"?>
<styleSheet xmlns="http://schemas.openxmlformats.org/spreadsheetml/2006/main">
  <numFmts count="7">
    <numFmt numFmtId="164" formatCode="&quot;£&quot;#,##0.00;\-&quot;£&quot;#,##0.00"/>
    <numFmt numFmtId="165" formatCode="&quot;£&quot;#,##0.00;[Red]\-&quot;£&quot;#,##0.00"/>
    <numFmt numFmtId="166" formatCode="_-* #,##0.00_-;\-* #,##0.00_-;_-* &quot;-&quot;??_-;_-@_-"/>
    <numFmt numFmtId="167" formatCode="0_ ;\-0\ "/>
    <numFmt numFmtId="168" formatCode="&quot;£&quot;#,##0.00"/>
    <numFmt numFmtId="169" formatCode="\-\ ;"/>
    <numFmt numFmtId="170" formatCode="dd/mm/yy;@"/>
  </numFmts>
  <fonts count="48">
    <font>
      <sz val="10"/>
      <name val="Arial"/>
    </font>
    <font>
      <b/>
      <sz val="10"/>
      <name val="Arial"/>
      <family val="2"/>
    </font>
    <font>
      <b/>
      <sz val="14"/>
      <name val="Arial"/>
      <family val="2"/>
    </font>
    <font>
      <sz val="8"/>
      <name val="Arial"/>
      <family val="2"/>
    </font>
    <font>
      <sz val="9"/>
      <name val="Arial"/>
      <family val="2"/>
    </font>
    <font>
      <b/>
      <sz val="16"/>
      <name val="Arial"/>
      <family val="2"/>
    </font>
    <font>
      <b/>
      <i/>
      <sz val="10"/>
      <name val="Arial"/>
      <family val="2"/>
    </font>
    <font>
      <sz val="10"/>
      <name val="Arial"/>
      <family val="2"/>
    </font>
    <font>
      <sz val="12"/>
      <name val="Arial"/>
      <family val="2"/>
    </font>
    <font>
      <b/>
      <sz val="10"/>
      <name val="Arial"/>
      <family val="2"/>
    </font>
    <font>
      <b/>
      <sz val="9"/>
      <name val="Arial"/>
      <family val="2"/>
    </font>
    <font>
      <b/>
      <sz val="12"/>
      <name val="Arial"/>
      <family val="2"/>
    </font>
    <font>
      <sz val="8"/>
      <name val="Arial"/>
      <family val="2"/>
    </font>
    <font>
      <sz val="10"/>
      <color indexed="10"/>
      <name val="Arial"/>
      <family val="2"/>
    </font>
    <font>
      <sz val="11"/>
      <name val="Arial"/>
      <family val="2"/>
    </font>
    <font>
      <b/>
      <sz val="11"/>
      <name val="Arial"/>
      <family val="2"/>
    </font>
    <font>
      <i/>
      <sz val="10"/>
      <name val="Arial"/>
      <family val="2"/>
    </font>
    <font>
      <u/>
      <sz val="10"/>
      <name val="Arial"/>
      <family val="2"/>
    </font>
    <font>
      <b/>
      <i/>
      <sz val="11"/>
      <name val="Arial"/>
      <family val="2"/>
    </font>
    <font>
      <i/>
      <sz val="11"/>
      <name val="Arial"/>
      <family val="2"/>
    </font>
    <font>
      <b/>
      <i/>
      <sz val="12"/>
      <name val="Arial"/>
      <family val="2"/>
    </font>
    <font>
      <b/>
      <u/>
      <sz val="10"/>
      <name val="Arial"/>
      <family val="2"/>
    </font>
    <font>
      <sz val="10"/>
      <color rgb="FFFF0000"/>
      <name val="Arial"/>
      <family val="2"/>
    </font>
    <font>
      <i/>
      <sz val="9"/>
      <name val="Arial"/>
      <family val="2"/>
    </font>
    <font>
      <b/>
      <sz val="13"/>
      <name val="Arial"/>
      <family val="2"/>
    </font>
    <font>
      <sz val="7"/>
      <name val="Arial"/>
      <family val="2"/>
    </font>
    <font>
      <i/>
      <sz val="12"/>
      <name val="Arial"/>
      <family val="2"/>
    </font>
    <font>
      <b/>
      <sz val="14"/>
      <name val="Arial Narrow"/>
      <family val="2"/>
    </font>
    <font>
      <sz val="14"/>
      <color theme="1"/>
      <name val="Arial Narrow"/>
      <family val="2"/>
    </font>
    <font>
      <sz val="13"/>
      <name val="Arial"/>
      <family val="2"/>
    </font>
    <font>
      <b/>
      <sz val="13"/>
      <name val="Arial Narrow"/>
      <family val="2"/>
    </font>
    <font>
      <b/>
      <sz val="16"/>
      <name val="Arial Narrow"/>
      <family val="2"/>
    </font>
    <font>
      <sz val="16"/>
      <name val="Arial"/>
      <family val="2"/>
    </font>
    <font>
      <sz val="10"/>
      <color rgb="FF000000"/>
      <name val="Arial"/>
      <family val="2"/>
    </font>
    <font>
      <b/>
      <sz val="10"/>
      <color rgb="FF000000"/>
      <name val="Arial"/>
      <family val="2"/>
    </font>
    <font>
      <b/>
      <sz val="12"/>
      <name val="Arial Narrow"/>
      <family val="2"/>
    </font>
    <font>
      <sz val="10"/>
      <name val="Arial Narrow"/>
      <family val="2"/>
    </font>
    <font>
      <b/>
      <sz val="10"/>
      <name val="Arial Narrow"/>
      <family val="2"/>
    </font>
    <font>
      <b/>
      <sz val="9"/>
      <name val="Arial Narrow"/>
      <family val="2"/>
    </font>
    <font>
      <i/>
      <sz val="9"/>
      <name val="Arial Narrow"/>
      <family val="2"/>
    </font>
    <font>
      <sz val="9"/>
      <name val="Arial Narrow"/>
      <family val="2"/>
    </font>
    <font>
      <b/>
      <sz val="11"/>
      <name val="Arial Narrow"/>
      <family val="2"/>
    </font>
    <font>
      <b/>
      <i/>
      <sz val="9"/>
      <name val="Arial Narrow"/>
      <family val="2"/>
    </font>
    <font>
      <b/>
      <sz val="18"/>
      <name val="Arial Narrow"/>
      <family val="2"/>
    </font>
    <font>
      <b/>
      <sz val="20"/>
      <name val="Arial Narrow"/>
      <family val="2"/>
    </font>
    <font>
      <b/>
      <sz val="8"/>
      <name val="Arial Narrow"/>
      <family val="2"/>
    </font>
    <font>
      <sz val="8"/>
      <name val="Arial Narrow"/>
      <family val="2"/>
    </font>
    <font>
      <b/>
      <sz val="8.5"/>
      <name val="Arial Narrow"/>
      <family val="2"/>
    </font>
  </fonts>
  <fills count="5">
    <fill>
      <patternFill patternType="none"/>
    </fill>
    <fill>
      <patternFill patternType="gray125"/>
    </fill>
    <fill>
      <patternFill patternType="solid">
        <fgColor theme="8" tint="0.59996337778862885"/>
        <bgColor indexed="64"/>
      </patternFill>
    </fill>
    <fill>
      <patternFill patternType="solid">
        <fgColor theme="1" tint="0.499984740745262"/>
        <bgColor indexed="64"/>
      </patternFill>
    </fill>
    <fill>
      <patternFill patternType="solid">
        <fgColor theme="0" tint="-0.249977111117893"/>
        <bgColor indexed="64"/>
      </patternFill>
    </fill>
  </fills>
  <borders count="53">
    <border>
      <left/>
      <right/>
      <top/>
      <bottom/>
      <diagonal/>
    </border>
    <border>
      <left/>
      <right/>
      <top/>
      <bottom style="double">
        <color auto="1"/>
      </bottom>
      <diagonal/>
    </border>
    <border>
      <left/>
      <right/>
      <top style="double">
        <color auto="1"/>
      </top>
      <bottom/>
      <diagonal/>
    </border>
    <border>
      <left style="double">
        <color auto="1"/>
      </left>
      <right/>
      <top/>
      <bottom style="double">
        <color auto="1"/>
      </bottom>
      <diagonal/>
    </border>
    <border>
      <left/>
      <right/>
      <top style="thin">
        <color auto="1"/>
      </top>
      <bottom style="thin">
        <color auto="1"/>
      </bottom>
      <diagonal/>
    </border>
    <border>
      <left/>
      <right/>
      <top/>
      <bottom style="thin">
        <color auto="1"/>
      </bottom>
      <diagonal/>
    </border>
    <border>
      <left/>
      <right/>
      <top style="double">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double">
        <color auto="1"/>
      </left>
      <right/>
      <top/>
      <bottom/>
      <diagonal/>
    </border>
    <border>
      <left style="thin">
        <color auto="1"/>
      </left>
      <right style="double">
        <color auto="1"/>
      </right>
      <top/>
      <bottom/>
      <diagonal/>
    </border>
    <border>
      <left style="double">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top/>
      <bottom style="double">
        <color auto="1"/>
      </bottom>
      <diagonal/>
    </border>
    <border>
      <left style="thin">
        <color auto="1"/>
      </left>
      <right style="double">
        <color auto="1"/>
      </right>
      <top/>
      <bottom style="double">
        <color auto="1"/>
      </bottom>
      <diagonal/>
    </border>
    <border>
      <left style="thin">
        <color auto="1"/>
      </left>
      <right style="thin">
        <color auto="1"/>
      </right>
      <top/>
      <bottom style="double">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right style="thin">
        <color auto="1"/>
      </right>
      <top/>
      <bottom style="double">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thin">
        <color auto="1"/>
      </left>
      <right/>
      <top style="medium">
        <color auto="1"/>
      </top>
      <bottom/>
      <diagonal/>
    </border>
    <border>
      <left style="thin">
        <color auto="1"/>
      </left>
      <right style="double">
        <color auto="1"/>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bottom style="double">
        <color auto="1"/>
      </bottom>
      <diagonal/>
    </border>
    <border>
      <left style="thin">
        <color auto="1"/>
      </left>
      <right style="medium">
        <color auto="1"/>
      </right>
      <top/>
      <bottom style="double">
        <color auto="1"/>
      </bottom>
      <diagonal/>
    </border>
    <border>
      <left style="thin">
        <color auto="1"/>
      </left>
      <right style="medium">
        <color auto="1"/>
      </right>
      <top/>
      <bottom/>
      <diagonal/>
    </border>
    <border>
      <left style="medium">
        <color auto="1"/>
      </left>
      <right/>
      <top style="thin">
        <color auto="1"/>
      </top>
      <bottom style="double">
        <color auto="1"/>
      </bottom>
      <diagonal/>
    </border>
    <border>
      <left style="thin">
        <color auto="1"/>
      </left>
      <right style="medium">
        <color auto="1"/>
      </right>
      <top style="thin">
        <color auto="1"/>
      </top>
      <bottom style="double">
        <color auto="1"/>
      </bottom>
      <diagonal/>
    </border>
    <border>
      <left style="double">
        <color auto="1"/>
      </left>
      <right/>
      <top style="medium">
        <color auto="1"/>
      </top>
      <bottom/>
      <diagonal/>
    </border>
    <border>
      <left style="medium">
        <color auto="1"/>
      </left>
      <right/>
      <top style="double">
        <color auto="1"/>
      </top>
      <bottom/>
      <diagonal/>
    </border>
    <border>
      <left/>
      <right style="thin">
        <color auto="1"/>
      </right>
      <top style="double">
        <color auto="1"/>
      </top>
      <bottom/>
      <diagonal/>
    </border>
    <border>
      <left style="thin">
        <color auto="1"/>
      </left>
      <right/>
      <top style="thin">
        <color auto="1"/>
      </top>
      <bottom style="double">
        <color auto="1"/>
      </bottom>
      <diagonal/>
    </border>
    <border>
      <left style="thin">
        <color auto="1"/>
      </left>
      <right style="thin">
        <color auto="1"/>
      </right>
      <top style="double">
        <color auto="1"/>
      </top>
      <bottom style="double">
        <color auto="1"/>
      </bottom>
      <diagonal/>
    </border>
  </borders>
  <cellStyleXfs count="1">
    <xf numFmtId="0" fontId="0" fillId="0" borderId="0"/>
  </cellStyleXfs>
  <cellXfs count="514">
    <xf numFmtId="0" fontId="0" fillId="0" borderId="0" xfId="0"/>
    <xf numFmtId="0" fontId="1" fillId="0" borderId="0" xfId="0" applyFont="1"/>
    <xf numFmtId="0" fontId="3" fillId="0" borderId="0" xfId="0" applyFont="1" applyAlignment="1">
      <alignment wrapText="1"/>
    </xf>
    <xf numFmtId="0" fontId="0" fillId="0" borderId="0" xfId="0" applyAlignment="1">
      <alignment vertical="top"/>
    </xf>
    <xf numFmtId="0" fontId="5" fillId="0" borderId="0" xfId="0" applyFont="1" applyAlignment="1">
      <alignment vertical="top"/>
    </xf>
    <xf numFmtId="2" fontId="0" fillId="0" borderId="0" xfId="0" applyNumberFormat="1"/>
    <xf numFmtId="0" fontId="0" fillId="0" borderId="0" xfId="0" applyBorder="1"/>
    <xf numFmtId="0" fontId="7" fillId="0" borderId="0" xfId="0" applyFont="1"/>
    <xf numFmtId="1" fontId="0" fillId="0" borderId="0" xfId="0" applyNumberFormat="1"/>
    <xf numFmtId="0" fontId="0" fillId="0" borderId="0" xfId="0" applyBorder="1" applyAlignment="1">
      <alignment vertical="top"/>
    </xf>
    <xf numFmtId="0" fontId="12" fillId="0" borderId="0" xfId="0" applyFont="1"/>
    <xf numFmtId="0" fontId="0" fillId="0" borderId="0" xfId="0" applyProtection="1">
      <protection locked="0"/>
    </xf>
    <xf numFmtId="0" fontId="7" fillId="0" borderId="0" xfId="0" applyFont="1" applyProtection="1">
      <protection locked="0"/>
    </xf>
    <xf numFmtId="0" fontId="13" fillId="0" borderId="0" xfId="0" applyFont="1"/>
    <xf numFmtId="0" fontId="0" fillId="0" borderId="0" xfId="0" applyAlignment="1">
      <alignment horizontal="center"/>
    </xf>
    <xf numFmtId="0" fontId="9" fillId="0" borderId="0" xfId="0" applyFont="1"/>
    <xf numFmtId="0" fontId="0" fillId="0" borderId="0" xfId="0" applyFill="1"/>
    <xf numFmtId="0" fontId="2" fillId="0" borderId="8" xfId="0" applyFont="1" applyBorder="1" applyAlignment="1">
      <alignment horizontal="left" vertical="center"/>
    </xf>
    <xf numFmtId="0" fontId="0" fillId="0" borderId="0" xfId="0" applyAlignment="1">
      <alignment vertical="center"/>
    </xf>
    <xf numFmtId="0" fontId="0" fillId="0" borderId="0" xfId="0" applyFill="1" applyBorder="1"/>
    <xf numFmtId="0" fontId="1" fillId="0" borderId="0" xfId="0" applyFont="1" applyFill="1"/>
    <xf numFmtId="0" fontId="2" fillId="0" borderId="8" xfId="0" applyFont="1" applyBorder="1" applyAlignment="1">
      <alignment vertical="center"/>
    </xf>
    <xf numFmtId="0" fontId="4" fillId="0" borderId="0" xfId="0" applyFont="1"/>
    <xf numFmtId="0" fontId="0" fillId="0" borderId="0" xfId="0"/>
    <xf numFmtId="14" fontId="0" fillId="0" borderId="0" xfId="0" applyNumberFormat="1" applyBorder="1"/>
    <xf numFmtId="0" fontId="2" fillId="0" borderId="0" xfId="0" applyFont="1" applyBorder="1" applyAlignment="1">
      <alignment horizontal="left" vertical="center"/>
    </xf>
    <xf numFmtId="0" fontId="9" fillId="0" borderId="0" xfId="0" applyFont="1" applyFill="1" applyBorder="1" applyAlignment="1" applyProtection="1">
      <alignment horizontal="left" vertical="center"/>
      <protection locked="0"/>
    </xf>
    <xf numFmtId="0" fontId="0" fillId="0" borderId="0" xfId="0" applyFill="1" applyBorder="1" applyAlignment="1"/>
    <xf numFmtId="0" fontId="0" fillId="0" borderId="0" xfId="0"/>
    <xf numFmtId="0" fontId="0" fillId="0" borderId="0" xfId="0"/>
    <xf numFmtId="16" fontId="16" fillId="0" borderId="0" xfId="0" applyNumberFormat="1" applyFont="1" applyBorder="1" applyProtection="1">
      <protection locked="0"/>
    </xf>
    <xf numFmtId="166" fontId="9" fillId="0" borderId="0" xfId="0" applyNumberFormat="1" applyFont="1" applyBorder="1" applyAlignment="1" applyProtection="1">
      <alignment horizontal="left" vertical="center"/>
      <protection locked="0"/>
    </xf>
    <xf numFmtId="166" fontId="7" fillId="0" borderId="0" xfId="0" applyNumberFormat="1" applyFont="1" applyBorder="1"/>
    <xf numFmtId="166" fontId="7" fillId="0" borderId="0" xfId="0" applyNumberFormat="1" applyFont="1" applyBorder="1" applyAlignment="1" applyProtection="1">
      <alignment horizontal="left"/>
      <protection locked="0"/>
    </xf>
    <xf numFmtId="0" fontId="4" fillId="0" borderId="0" xfId="0" applyFont="1" applyBorder="1"/>
    <xf numFmtId="0" fontId="0" fillId="0" borderId="0" xfId="0" applyAlignment="1">
      <alignment wrapText="1"/>
    </xf>
    <xf numFmtId="0" fontId="0" fillId="0" borderId="0" xfId="0"/>
    <xf numFmtId="0" fontId="0" fillId="0" borderId="0" xfId="0" applyBorder="1"/>
    <xf numFmtId="0" fontId="0" fillId="0" borderId="0" xfId="0"/>
    <xf numFmtId="0" fontId="2" fillId="0" borderId="8" xfId="0" applyFont="1" applyBorder="1" applyAlignment="1">
      <alignment horizontal="center" vertical="center"/>
    </xf>
    <xf numFmtId="0" fontId="0" fillId="0" borderId="0" xfId="0"/>
    <xf numFmtId="0" fontId="2" fillId="0" borderId="0" xfId="0" applyFont="1" applyBorder="1" applyAlignment="1">
      <alignment vertical="center"/>
    </xf>
    <xf numFmtId="0" fontId="11" fillId="0" borderId="0" xfId="0" applyFont="1" applyFill="1" applyBorder="1" applyAlignment="1">
      <alignment horizontal="left"/>
    </xf>
    <xf numFmtId="0" fontId="7" fillId="0" borderId="0" xfId="0" applyFont="1" applyFill="1" applyBorder="1"/>
    <xf numFmtId="0" fontId="22" fillId="0" borderId="0" xfId="0" applyFont="1" applyFill="1" applyBorder="1"/>
    <xf numFmtId="0" fontId="11" fillId="0" borderId="0" xfId="0" applyFont="1" applyFill="1" applyBorder="1" applyAlignment="1" applyProtection="1">
      <alignment horizontal="left"/>
      <protection locked="0"/>
    </xf>
    <xf numFmtId="0" fontId="2" fillId="0" borderId="0" xfId="0" applyFont="1" applyFill="1" applyBorder="1" applyAlignment="1" applyProtection="1">
      <alignment horizontal="center"/>
      <protection locked="0"/>
    </xf>
    <xf numFmtId="0" fontId="29" fillId="0" borderId="0" xfId="0" applyFont="1" applyFill="1" applyBorder="1"/>
    <xf numFmtId="0" fontId="30" fillId="0" borderId="0" xfId="0" applyFont="1" applyFill="1" applyBorder="1" applyAlignment="1" applyProtection="1">
      <alignment horizontal="right" vertical="center"/>
    </xf>
    <xf numFmtId="0" fontId="24" fillId="0" borderId="0" xfId="0" applyFont="1" applyFill="1" applyBorder="1" applyAlignment="1" applyProtection="1">
      <alignment vertical="center"/>
    </xf>
    <xf numFmtId="0" fontId="2" fillId="0" borderId="0" xfId="0" applyFont="1" applyFill="1" applyBorder="1" applyAlignment="1">
      <alignment horizontal="right"/>
    </xf>
    <xf numFmtId="0" fontId="7" fillId="0" borderId="0" xfId="0" applyFont="1" applyFill="1" applyBorder="1" applyAlignment="1">
      <alignment horizontal="center"/>
    </xf>
    <xf numFmtId="0" fontId="2" fillId="0" borderId="0" xfId="0" applyFont="1" applyFill="1" applyBorder="1" applyAlignment="1">
      <alignment horizontal="center" vertical="center"/>
    </xf>
    <xf numFmtId="0" fontId="31" fillId="0" borderId="0" xfId="0" applyFont="1" applyFill="1" applyBorder="1" applyAlignment="1">
      <alignment vertical="center"/>
    </xf>
    <xf numFmtId="0" fontId="32" fillId="0" borderId="0" xfId="0" applyFont="1" applyFill="1" applyBorder="1"/>
    <xf numFmtId="0" fontId="31" fillId="0" borderId="37" xfId="0" applyFont="1" applyFill="1" applyBorder="1" applyAlignment="1" applyProtection="1">
      <alignment vertical="center"/>
    </xf>
    <xf numFmtId="0" fontId="27" fillId="0" borderId="37" xfId="0" applyFont="1" applyFill="1" applyBorder="1" applyAlignment="1" applyProtection="1">
      <alignment vertical="center"/>
    </xf>
    <xf numFmtId="0" fontId="15" fillId="0" borderId="38" xfId="0" applyFont="1" applyFill="1" applyBorder="1" applyAlignment="1">
      <alignment horizontal="center"/>
    </xf>
    <xf numFmtId="0" fontId="15" fillId="0" borderId="39" xfId="0" applyFont="1" applyFill="1" applyBorder="1" applyAlignment="1">
      <alignment horizontal="center"/>
    </xf>
    <xf numFmtId="0" fontId="15" fillId="0" borderId="41" xfId="0" applyFont="1" applyFill="1" applyBorder="1" applyAlignment="1">
      <alignment horizontal="center"/>
    </xf>
    <xf numFmtId="0" fontId="15" fillId="0" borderId="42" xfId="0" applyFont="1" applyFill="1" applyBorder="1" applyAlignment="1">
      <alignment horizontal="center"/>
    </xf>
    <xf numFmtId="165" fontId="10" fillId="0" borderId="26" xfId="0" quotePrefix="1" applyNumberFormat="1" applyFont="1" applyFill="1" applyBorder="1" applyAlignment="1">
      <alignment horizontal="center"/>
    </xf>
    <xf numFmtId="165" fontId="10" fillId="0" borderId="27" xfId="0" quotePrefix="1" applyNumberFormat="1" applyFont="1" applyFill="1" applyBorder="1" applyAlignment="1">
      <alignment horizontal="center"/>
    </xf>
    <xf numFmtId="165" fontId="10" fillId="0" borderId="28" xfId="0" quotePrefix="1" applyNumberFormat="1" applyFont="1" applyFill="1" applyBorder="1" applyAlignment="1">
      <alignment horizontal="center"/>
    </xf>
    <xf numFmtId="165" fontId="10" fillId="0" borderId="44" xfId="0" quotePrefix="1" applyNumberFormat="1" applyFont="1" applyFill="1" applyBorder="1" applyAlignment="1">
      <alignment horizontal="center"/>
    </xf>
    <xf numFmtId="0" fontId="1" fillId="0" borderId="49" xfId="0" applyFont="1" applyFill="1" applyBorder="1"/>
    <xf numFmtId="0" fontId="15" fillId="0" borderId="50" xfId="0" applyFont="1" applyFill="1" applyBorder="1" applyAlignment="1">
      <alignment horizontal="left" wrapText="1"/>
    </xf>
    <xf numFmtId="4" fontId="7" fillId="0" borderId="21" xfId="0" applyNumberFormat="1" applyFont="1" applyFill="1" applyBorder="1" applyAlignment="1" applyProtection="1">
      <alignment horizontal="right"/>
      <protection locked="0"/>
    </xf>
    <xf numFmtId="4" fontId="1" fillId="0" borderId="20" xfId="0" applyNumberFormat="1" applyFont="1" applyFill="1" applyBorder="1" applyAlignment="1" applyProtection="1">
      <alignment horizontal="left"/>
      <protection locked="0"/>
    </xf>
    <xf numFmtId="0" fontId="7" fillId="0" borderId="35" xfId="0" applyFont="1" applyFill="1" applyBorder="1"/>
    <xf numFmtId="0" fontId="7" fillId="0" borderId="14" xfId="0" applyFont="1" applyFill="1" applyBorder="1"/>
    <xf numFmtId="4" fontId="1" fillId="0" borderId="20" xfId="0" applyNumberFormat="1" applyFont="1" applyFill="1" applyBorder="1" applyAlignment="1" applyProtection="1">
      <alignment horizontal="right"/>
      <protection locked="0"/>
    </xf>
    <xf numFmtId="0" fontId="1" fillId="0" borderId="35" xfId="0" applyFont="1" applyFill="1" applyBorder="1"/>
    <xf numFmtId="0" fontId="15" fillId="0" borderId="14" xfId="0" applyFont="1" applyFill="1" applyBorder="1"/>
    <xf numFmtId="0" fontId="15" fillId="0" borderId="0" xfId="0" applyFont="1" applyFill="1" applyBorder="1"/>
    <xf numFmtId="0" fontId="14" fillId="0" borderId="14" xfId="0" applyFont="1" applyFill="1" applyBorder="1"/>
    <xf numFmtId="4" fontId="1" fillId="0" borderId="35" xfId="0" applyNumberFormat="1" applyFont="1" applyFill="1" applyBorder="1" applyAlignment="1" applyProtection="1">
      <alignment horizontal="left" vertical="top"/>
      <protection locked="0"/>
    </xf>
    <xf numFmtId="0" fontId="15" fillId="0" borderId="14" xfId="0" applyFont="1" applyFill="1" applyBorder="1" applyAlignment="1">
      <alignment horizontal="left" wrapText="1"/>
    </xf>
    <xf numFmtId="4" fontId="1" fillId="0" borderId="20" xfId="0" applyNumberFormat="1" applyFont="1" applyFill="1" applyBorder="1" applyAlignment="1" applyProtection="1">
      <alignment horizontal="left" vertical="top"/>
      <protection locked="0"/>
    </xf>
    <xf numFmtId="0" fontId="15" fillId="0" borderId="14" xfId="0" applyFont="1" applyFill="1" applyBorder="1"/>
    <xf numFmtId="4" fontId="7" fillId="0" borderId="20" xfId="0" applyNumberFormat="1" applyFont="1" applyFill="1" applyBorder="1" applyAlignment="1" applyProtection="1">
      <alignment horizontal="right"/>
      <protection locked="0"/>
    </xf>
    <xf numFmtId="4" fontId="7" fillId="0" borderId="19" xfId="0" applyNumberFormat="1" applyFont="1" applyFill="1" applyBorder="1" applyAlignment="1">
      <alignment horizontal="right"/>
    </xf>
    <xf numFmtId="0" fontId="7" fillId="0" borderId="0" xfId="0" applyFont="1" applyFill="1" applyBorder="1" applyAlignment="1">
      <alignment vertical="center"/>
    </xf>
    <xf numFmtId="0" fontId="7" fillId="0" borderId="46" xfId="0" applyFont="1" applyFill="1" applyBorder="1" applyAlignment="1">
      <alignment vertical="center"/>
    </xf>
    <xf numFmtId="0" fontId="11" fillId="0" borderId="24" xfId="0" applyFont="1" applyFill="1" applyBorder="1" applyAlignment="1">
      <alignment vertical="center"/>
    </xf>
    <xf numFmtId="4" fontId="1" fillId="0" borderId="22" xfId="0" applyNumberFormat="1" applyFont="1" applyFill="1" applyBorder="1" applyAlignment="1">
      <alignment vertical="center"/>
    </xf>
    <xf numFmtId="0" fontId="7" fillId="0" borderId="6" xfId="0" applyFont="1" applyFill="1" applyBorder="1" applyAlignment="1">
      <alignment horizontal="center"/>
    </xf>
    <xf numFmtId="0" fontId="24" fillId="0" borderId="46" xfId="0" applyFont="1" applyFill="1" applyBorder="1" applyAlignment="1">
      <alignment vertical="center"/>
    </xf>
    <xf numFmtId="0" fontId="18" fillId="0" borderId="24" xfId="0" applyFont="1" applyFill="1" applyBorder="1" applyAlignment="1">
      <alignment wrapText="1"/>
    </xf>
    <xf numFmtId="0" fontId="7" fillId="0" borderId="2" xfId="0" applyFont="1" applyFill="1" applyBorder="1" applyAlignment="1">
      <alignment horizontal="center"/>
    </xf>
    <xf numFmtId="169" fontId="11" fillId="0" borderId="0" xfId="0" applyNumberFormat="1" applyFont="1" applyFill="1" applyBorder="1" applyAlignment="1" applyProtection="1"/>
    <xf numFmtId="0" fontId="24" fillId="0" borderId="0" xfId="0" applyFont="1" applyFill="1" applyBorder="1" applyAlignment="1">
      <alignment vertical="center"/>
    </xf>
    <xf numFmtId="0" fontId="24" fillId="0" borderId="0" xfId="0" applyFont="1" applyFill="1" applyBorder="1" applyAlignment="1">
      <alignment horizontal="left" vertical="center"/>
    </xf>
    <xf numFmtId="0" fontId="15" fillId="0" borderId="0" xfId="0" applyFont="1" applyFill="1" applyBorder="1" applyAlignment="1">
      <alignment horizontal="center" vertical="center"/>
    </xf>
    <xf numFmtId="165" fontId="10" fillId="0" borderId="0" xfId="0" quotePrefix="1" applyNumberFormat="1" applyFont="1" applyFill="1" applyBorder="1" applyAlignment="1">
      <alignment horizontal="center"/>
    </xf>
    <xf numFmtId="0" fontId="6" fillId="0" borderId="0" xfId="0" applyFont="1" applyFill="1" applyBorder="1" applyAlignment="1">
      <alignment horizontal="left" wrapText="1"/>
    </xf>
    <xf numFmtId="0" fontId="15" fillId="0" borderId="0" xfId="0" applyFont="1" applyFill="1" applyBorder="1" applyAlignment="1">
      <alignment vertical="center"/>
    </xf>
    <xf numFmtId="164" fontId="10" fillId="0" borderId="17" xfId="0" applyNumberFormat="1" applyFont="1" applyFill="1" applyBorder="1" applyAlignment="1" applyProtection="1">
      <alignment horizontal="left" wrapText="1"/>
      <protection locked="0"/>
    </xf>
    <xf numFmtId="165" fontId="10" fillId="0" borderId="17" xfId="0" quotePrefix="1" applyNumberFormat="1" applyFont="1" applyFill="1" applyBorder="1" applyAlignment="1">
      <alignment horizontal="center"/>
    </xf>
    <xf numFmtId="0" fontId="1" fillId="0" borderId="0" xfId="0" applyFont="1" applyFill="1" applyBorder="1" applyAlignment="1">
      <alignment horizontal="center" wrapText="1"/>
    </xf>
    <xf numFmtId="0" fontId="7" fillId="0" borderId="0" xfId="0" applyFont="1" applyFill="1" applyBorder="1" applyAlignment="1">
      <alignment horizontal="left" vertical="center"/>
    </xf>
    <xf numFmtId="165" fontId="10" fillId="0" borderId="0" xfId="0" quotePrefix="1" applyNumberFormat="1" applyFont="1" applyFill="1" applyBorder="1" applyAlignment="1">
      <alignment horizontal="center" vertical="center"/>
    </xf>
    <xf numFmtId="4" fontId="7" fillId="0" borderId="0" xfId="0" applyNumberFormat="1" applyFont="1" applyFill="1" applyBorder="1" applyAlignment="1" applyProtection="1">
      <alignment horizontal="left"/>
    </xf>
    <xf numFmtId="0" fontId="7" fillId="0" borderId="12" xfId="0" applyFont="1" applyFill="1" applyBorder="1" applyAlignment="1">
      <alignment horizontal="left"/>
    </xf>
    <xf numFmtId="0" fontId="23" fillId="0" borderId="12" xfId="0" applyFont="1" applyFill="1" applyBorder="1" applyAlignment="1">
      <alignment horizontal="right"/>
    </xf>
    <xf numFmtId="0" fontId="11" fillId="0" borderId="0" xfId="0" applyFont="1" applyFill="1" applyBorder="1" applyAlignment="1">
      <alignment vertical="center"/>
    </xf>
    <xf numFmtId="4" fontId="7" fillId="0" borderId="0" xfId="0" applyNumberFormat="1" applyFont="1" applyFill="1" applyBorder="1" applyProtection="1"/>
    <xf numFmtId="0" fontId="11" fillId="0" borderId="0" xfId="0" applyFont="1" applyFill="1" applyBorder="1"/>
    <xf numFmtId="166" fontId="1" fillId="0" borderId="0" xfId="0" applyNumberFormat="1" applyFont="1" applyFill="1" applyBorder="1"/>
    <xf numFmtId="0" fontId="2" fillId="0" borderId="34" xfId="0" applyFont="1" applyFill="1" applyBorder="1" applyAlignment="1">
      <alignment vertical="center"/>
    </xf>
    <xf numFmtId="0" fontId="7" fillId="0" borderId="34" xfId="0" applyFont="1" applyFill="1" applyBorder="1"/>
    <xf numFmtId="4" fontId="7" fillId="0" borderId="34" xfId="0" applyNumberFormat="1" applyFont="1" applyFill="1" applyBorder="1" applyProtection="1"/>
    <xf numFmtId="0" fontId="11" fillId="0" borderId="34" xfId="0" applyFont="1" applyFill="1" applyBorder="1"/>
    <xf numFmtId="0" fontId="7" fillId="0" borderId="29" xfId="0" applyFont="1" applyFill="1" applyBorder="1"/>
    <xf numFmtId="0" fontId="7" fillId="0" borderId="0" xfId="0" applyFont="1" applyFill="1" applyBorder="1"/>
    <xf numFmtId="0" fontId="7" fillId="0" borderId="0" xfId="0" applyFont="1" applyFill="1" applyBorder="1" applyProtection="1">
      <protection locked="0"/>
    </xf>
    <xf numFmtId="0" fontId="7" fillId="0" borderId="37" xfId="0" applyFont="1" applyFill="1" applyBorder="1" applyProtection="1">
      <protection locked="0"/>
    </xf>
    <xf numFmtId="0" fontId="16" fillId="0" borderId="0" xfId="0" applyFont="1" applyFill="1" applyBorder="1" applyAlignment="1">
      <alignment horizontal="right"/>
    </xf>
    <xf numFmtId="4" fontId="7" fillId="0" borderId="7" xfId="0" applyNumberFormat="1" applyFont="1" applyFill="1" applyBorder="1" applyProtection="1">
      <protection locked="0"/>
    </xf>
    <xf numFmtId="169" fontId="35" fillId="0" borderId="0" xfId="0" applyNumberFormat="1" applyFont="1" applyFill="1" applyBorder="1" applyAlignment="1" applyProtection="1">
      <alignment vertical="center"/>
    </xf>
    <xf numFmtId="169" fontId="11" fillId="0" borderId="0" xfId="0" applyNumberFormat="1" applyFont="1" applyFill="1" applyBorder="1" applyAlignment="1" applyProtection="1">
      <alignment vertical="center"/>
    </xf>
    <xf numFmtId="0" fontId="1" fillId="0" borderId="0" xfId="0" applyFont="1" applyFill="1" applyBorder="1" applyAlignment="1">
      <alignment horizontal="center"/>
    </xf>
    <xf numFmtId="0" fontId="2" fillId="0" borderId="0" xfId="0" applyFont="1" applyFill="1" applyBorder="1" applyAlignment="1">
      <alignment horizontal="left" vertical="center"/>
    </xf>
    <xf numFmtId="0" fontId="19" fillId="0" borderId="0" xfId="0" applyFont="1" applyFill="1" applyBorder="1" applyAlignment="1">
      <alignment horizontal="left" vertical="center" wrapText="1"/>
    </xf>
    <xf numFmtId="0" fontId="15" fillId="0" borderId="12" xfId="0" applyFont="1" applyFill="1" applyBorder="1"/>
    <xf numFmtId="4" fontId="7" fillId="0" borderId="18" xfId="0" applyNumberFormat="1" applyFont="1" applyFill="1" applyBorder="1"/>
    <xf numFmtId="0" fontId="15" fillId="0" borderId="4" xfId="0" applyFont="1" applyFill="1" applyBorder="1"/>
    <xf numFmtId="0" fontId="29" fillId="0" borderId="0" xfId="0" applyFont="1" applyFill="1" applyBorder="1" applyAlignment="1">
      <alignment vertical="center"/>
    </xf>
    <xf numFmtId="0" fontId="24" fillId="0" borderId="0" xfId="0" applyFont="1" applyFill="1" applyBorder="1" applyAlignment="1"/>
    <xf numFmtId="0" fontId="24" fillId="0" borderId="0" xfId="0" applyFont="1" applyFill="1" applyBorder="1"/>
    <xf numFmtId="0" fontId="11" fillId="0" borderId="0" xfId="0" applyFont="1" applyFill="1" applyBorder="1" applyAlignment="1">
      <alignment horizontal="center"/>
    </xf>
    <xf numFmtId="0" fontId="14" fillId="0" borderId="0" xfId="0" applyFont="1" applyFill="1" applyBorder="1" applyAlignment="1">
      <alignment vertical="top"/>
    </xf>
    <xf numFmtId="0" fontId="14" fillId="0" borderId="0" xfId="0" applyFont="1" applyFill="1" applyBorder="1" applyProtection="1">
      <protection locked="0"/>
    </xf>
    <xf numFmtId="0" fontId="7" fillId="0" borderId="0" xfId="0" applyFont="1" applyFill="1" applyBorder="1"/>
    <xf numFmtId="0" fontId="16" fillId="0" borderId="0" xfId="0" applyFont="1" applyFill="1" applyBorder="1" applyAlignment="1">
      <alignment vertical="center"/>
    </xf>
    <xf numFmtId="0" fontId="31" fillId="0" borderId="33" xfId="0" applyFont="1" applyFill="1" applyBorder="1" applyAlignment="1">
      <alignment vertical="center"/>
    </xf>
    <xf numFmtId="0" fontId="15" fillId="0" borderId="0" xfId="0" applyFont="1" applyFill="1" applyBorder="1" applyAlignment="1">
      <alignment vertical="center"/>
    </xf>
    <xf numFmtId="4" fontId="15" fillId="0" borderId="0" xfId="0" applyNumberFormat="1" applyFont="1" applyFill="1" applyBorder="1" applyAlignment="1" applyProtection="1">
      <alignment horizontal="left" vertical="center"/>
    </xf>
    <xf numFmtId="0" fontId="7" fillId="0" borderId="0" xfId="0" applyFont="1" applyFill="1" applyBorder="1"/>
    <xf numFmtId="0" fontId="0" fillId="0" borderId="7" xfId="0" applyBorder="1" applyAlignment="1">
      <alignment vertical="center"/>
    </xf>
    <xf numFmtId="0" fontId="12" fillId="0" borderId="7" xfId="0" applyFont="1" applyBorder="1" applyAlignment="1">
      <alignment horizontal="center" vertical="center"/>
    </xf>
    <xf numFmtId="0" fontId="12" fillId="0" borderId="7" xfId="0" applyFont="1" applyBorder="1" applyAlignment="1">
      <alignment vertical="center"/>
    </xf>
    <xf numFmtId="0" fontId="3" fillId="0" borderId="7" xfId="0" applyFont="1" applyFill="1" applyBorder="1" applyAlignment="1">
      <alignment horizontal="left" vertical="center" wrapText="1"/>
    </xf>
    <xf numFmtId="166" fontId="4" fillId="2" borderId="7" xfId="0" applyNumberFormat="1" applyFont="1" applyFill="1" applyBorder="1" applyAlignment="1" applyProtection="1">
      <alignment horizontal="right"/>
      <protection locked="0"/>
    </xf>
    <xf numFmtId="0" fontId="38" fillId="0" borderId="7" xfId="0" applyFont="1" applyBorder="1" applyAlignment="1">
      <alignment horizontal="center" vertical="center" wrapText="1"/>
    </xf>
    <xf numFmtId="0" fontId="38" fillId="0" borderId="18" xfId="0" applyFont="1" applyBorder="1" applyAlignment="1">
      <alignment horizontal="center" vertical="center" wrapText="1"/>
    </xf>
    <xf numFmtId="16" fontId="1" fillId="0" borderId="7" xfId="0" applyNumberFormat="1" applyFont="1" applyBorder="1" applyProtection="1">
      <protection locked="0"/>
    </xf>
    <xf numFmtId="0" fontId="7" fillId="3" borderId="7" xfId="0" applyFont="1" applyFill="1" applyBorder="1" applyProtection="1">
      <protection locked="0"/>
    </xf>
    <xf numFmtId="0" fontId="38" fillId="0" borderId="18" xfId="0" applyFont="1" applyBorder="1" applyAlignment="1">
      <alignment horizontal="center" vertical="center" textRotation="90" wrapText="1"/>
    </xf>
    <xf numFmtId="0" fontId="38" fillId="0" borderId="18" xfId="0" applyFont="1" applyBorder="1" applyAlignment="1">
      <alignment horizontal="center" vertical="center"/>
    </xf>
    <xf numFmtId="0" fontId="40" fillId="0" borderId="0" xfId="0" applyFont="1" applyAlignment="1">
      <alignment horizontal="center"/>
    </xf>
    <xf numFmtId="0" fontId="38" fillId="0" borderId="7" xfId="0" applyFont="1" applyBorder="1" applyAlignment="1">
      <alignment horizontal="center" vertical="center" wrapText="1"/>
    </xf>
    <xf numFmtId="0" fontId="0" fillId="0" borderId="0" xfId="0" applyBorder="1" applyAlignment="1">
      <alignment vertical="center" wrapText="1"/>
    </xf>
    <xf numFmtId="164" fontId="9" fillId="0" borderId="0" xfId="0" applyNumberFormat="1" applyFont="1" applyBorder="1" applyAlignment="1">
      <alignment vertical="center"/>
    </xf>
    <xf numFmtId="0" fontId="11" fillId="0" borderId="9" xfId="0" applyNumberFormat="1" applyFont="1" applyFill="1" applyBorder="1" applyAlignment="1" applyProtection="1">
      <alignment horizontal="center" vertical="center"/>
      <protection locked="0"/>
    </xf>
    <xf numFmtId="169" fontId="11" fillId="0" borderId="9" xfId="0" applyNumberFormat="1" applyFont="1" applyFill="1" applyBorder="1" applyAlignment="1" applyProtection="1">
      <alignment horizontal="center" vertical="center"/>
    </xf>
    <xf numFmtId="0" fontId="41" fillId="0" borderId="18" xfId="0" applyFont="1" applyBorder="1" applyAlignment="1">
      <alignment horizontal="center" vertical="center" wrapText="1"/>
    </xf>
    <xf numFmtId="0" fontId="5" fillId="0" borderId="7" xfId="0" applyFont="1" applyBorder="1" applyAlignment="1">
      <alignment vertical="top"/>
    </xf>
    <xf numFmtId="0" fontId="0" fillId="0" borderId="7" xfId="0" applyBorder="1"/>
    <xf numFmtId="0" fontId="23" fillId="0" borderId="0" xfId="0" applyFont="1" applyBorder="1" applyAlignment="1">
      <alignment vertical="center" wrapText="1"/>
    </xf>
    <xf numFmtId="0" fontId="12" fillId="0" borderId="7" xfId="0" applyFont="1" applyBorder="1" applyAlignment="1">
      <alignment horizontal="center"/>
    </xf>
    <xf numFmtId="0" fontId="9" fillId="0" borderId="7" xfId="0" applyFont="1" applyBorder="1" applyAlignment="1">
      <alignment horizontal="center" vertical="center" wrapText="1"/>
    </xf>
    <xf numFmtId="0" fontId="0" fillId="0" borderId="0" xfId="0" applyAlignment="1">
      <alignment horizontal="center" vertical="center"/>
    </xf>
    <xf numFmtId="166" fontId="11" fillId="0" borderId="7" xfId="0" applyNumberFormat="1" applyFont="1" applyBorder="1" applyAlignment="1">
      <alignment horizontal="center" vertical="center"/>
    </xf>
    <xf numFmtId="0" fontId="38" fillId="0" borderId="16" xfId="0" applyFont="1" applyBorder="1" applyAlignment="1">
      <alignment horizontal="center" vertical="center" wrapText="1"/>
    </xf>
    <xf numFmtId="0" fontId="38" fillId="0" borderId="7" xfId="0" applyFont="1" applyBorder="1" applyAlignment="1">
      <alignment horizontal="center" vertical="center" textRotation="89" wrapText="1"/>
    </xf>
    <xf numFmtId="0" fontId="15" fillId="0" borderId="0" xfId="0" applyFont="1" applyProtection="1">
      <protection locked="0"/>
    </xf>
    <xf numFmtId="0" fontId="4" fillId="0" borderId="7" xfId="0" applyFont="1" applyBorder="1"/>
    <xf numFmtId="166" fontId="7" fillId="3" borderId="7" xfId="0" applyNumberFormat="1" applyFont="1" applyFill="1" applyBorder="1" applyAlignment="1">
      <alignment horizontal="center"/>
    </xf>
    <xf numFmtId="0" fontId="5" fillId="0" borderId="18" xfId="0" applyFont="1" applyBorder="1" applyAlignment="1">
      <alignment horizontal="center" vertical="top"/>
    </xf>
    <xf numFmtId="0" fontId="2" fillId="0" borderId="0" xfId="0" applyFont="1" applyAlignment="1">
      <alignment vertical="top"/>
    </xf>
    <xf numFmtId="0" fontId="38" fillId="0" borderId="8" xfId="0" applyFont="1" applyBorder="1" applyAlignment="1">
      <alignment horizontal="center" vertical="center" wrapText="1"/>
    </xf>
    <xf numFmtId="0" fontId="0" fillId="4" borderId="7" xfId="0" applyFill="1" applyBorder="1"/>
    <xf numFmtId="0" fontId="1" fillId="4" borderId="18" xfId="0" applyFont="1" applyFill="1" applyBorder="1" applyAlignment="1">
      <alignment horizontal="center"/>
    </xf>
    <xf numFmtId="0" fontId="43" fillId="0" borderId="0" xfId="0" applyFont="1" applyAlignment="1">
      <alignment vertical="top"/>
    </xf>
    <xf numFmtId="166" fontId="11" fillId="0" borderId="0" xfId="0" applyNumberFormat="1" applyFont="1" applyBorder="1" applyAlignment="1">
      <alignment horizontal="center" vertical="center"/>
    </xf>
    <xf numFmtId="0" fontId="44" fillId="0" borderId="0" xfId="0" applyFont="1" applyBorder="1" applyAlignment="1">
      <alignment vertical="top"/>
    </xf>
    <xf numFmtId="0" fontId="11" fillId="0" borderId="7" xfId="0" applyFont="1" applyBorder="1" applyAlignment="1" applyProtection="1">
      <alignment horizontal="center" vertical="center"/>
    </xf>
    <xf numFmtId="166" fontId="7" fillId="0" borderId="7" xfId="0" applyNumberFormat="1" applyFont="1" applyFill="1" applyBorder="1"/>
    <xf numFmtId="166" fontId="7" fillId="0" borderId="19" xfId="0" applyNumberFormat="1" applyFont="1" applyFill="1" applyBorder="1" applyProtection="1"/>
    <xf numFmtId="166" fontId="7" fillId="0" borderId="21" xfId="0" applyNumberFormat="1" applyFont="1" applyFill="1" applyBorder="1" applyAlignment="1" applyProtection="1">
      <alignment horizontal="right"/>
      <protection locked="0"/>
    </xf>
    <xf numFmtId="166" fontId="7" fillId="0" borderId="19" xfId="0" applyNumberFormat="1" applyFont="1" applyFill="1" applyBorder="1"/>
    <xf numFmtId="166" fontId="7" fillId="0" borderId="45" xfId="0" applyNumberFormat="1" applyFont="1" applyFill="1" applyBorder="1" applyAlignment="1" applyProtection="1">
      <alignment horizontal="right"/>
      <protection locked="0"/>
    </xf>
    <xf numFmtId="166" fontId="7" fillId="0" borderId="45" xfId="0" applyNumberFormat="1" applyFont="1" applyFill="1" applyBorder="1" applyProtection="1">
      <protection locked="0"/>
    </xf>
    <xf numFmtId="166" fontId="1" fillId="0" borderId="45" xfId="0" applyNumberFormat="1" applyFont="1" applyFill="1" applyBorder="1" applyProtection="1">
      <protection locked="0"/>
    </xf>
    <xf numFmtId="166" fontId="1" fillId="0" borderId="25" xfId="0" applyNumberFormat="1" applyFont="1" applyFill="1" applyBorder="1" applyAlignment="1">
      <alignment vertical="center"/>
    </xf>
    <xf numFmtId="166" fontId="1" fillId="0" borderId="47" xfId="0" applyNumberFormat="1" applyFont="1" applyFill="1" applyBorder="1" applyAlignment="1">
      <alignment vertical="center"/>
    </xf>
    <xf numFmtId="166" fontId="33" fillId="0" borderId="7" xfId="0" quotePrefix="1" applyNumberFormat="1" applyFont="1" applyFill="1" applyBorder="1" applyAlignment="1" applyProtection="1">
      <alignment horizontal="right" vertical="center" indent="2"/>
      <protection locked="0"/>
    </xf>
    <xf numFmtId="166" fontId="4" fillId="0" borderId="18" xfId="0" quotePrefix="1" applyNumberFormat="1" applyFont="1" applyFill="1" applyBorder="1" applyAlignment="1">
      <alignment horizontal="right" indent="2"/>
    </xf>
    <xf numFmtId="166" fontId="4" fillId="0" borderId="19" xfId="0" quotePrefix="1" applyNumberFormat="1" applyFont="1" applyFill="1" applyBorder="1" applyAlignment="1">
      <alignment horizontal="right" indent="2"/>
    </xf>
    <xf numFmtId="166" fontId="7" fillId="0" borderId="19" xfId="0" applyNumberFormat="1" applyFont="1" applyFill="1" applyBorder="1" applyAlignment="1" applyProtection="1">
      <alignment horizontal="right" wrapText="1" indent="2"/>
      <protection locked="0"/>
    </xf>
    <xf numFmtId="166" fontId="7" fillId="0" borderId="15" xfId="0" applyNumberFormat="1" applyFont="1" applyFill="1" applyBorder="1" applyAlignment="1" applyProtection="1">
      <alignment horizontal="right" wrapText="1" indent="2"/>
      <protection locked="0"/>
    </xf>
    <xf numFmtId="166" fontId="33" fillId="0" borderId="19" xfId="0" quotePrefix="1" applyNumberFormat="1" applyFont="1" applyFill="1" applyBorder="1" applyAlignment="1" applyProtection="1">
      <alignment horizontal="right" vertical="center" indent="2"/>
      <protection locked="0"/>
    </xf>
    <xf numFmtId="166" fontId="7" fillId="0" borderId="7" xfId="0" applyNumberFormat="1" applyFont="1" applyFill="1" applyBorder="1" applyAlignment="1" applyProtection="1">
      <alignment horizontal="right" vertical="center" indent="2"/>
      <protection locked="0"/>
    </xf>
    <xf numFmtId="166" fontId="10" fillId="0" borderId="18" xfId="0" applyNumberFormat="1" applyFont="1" applyFill="1" applyBorder="1" applyAlignment="1" applyProtection="1">
      <alignment horizontal="left" wrapText="1"/>
      <protection locked="0"/>
    </xf>
    <xf numFmtId="166" fontId="10" fillId="0" borderId="19" xfId="0" applyNumberFormat="1" applyFont="1" applyFill="1" applyBorder="1" applyAlignment="1" applyProtection="1">
      <alignment horizontal="left" wrapText="1"/>
      <protection locked="0"/>
    </xf>
    <xf numFmtId="166" fontId="10" fillId="0" borderId="15" xfId="0" applyNumberFormat="1" applyFont="1" applyFill="1" applyBorder="1" applyAlignment="1" applyProtection="1">
      <alignment horizontal="left" wrapText="1"/>
      <protection locked="0"/>
    </xf>
    <xf numFmtId="166" fontId="10" fillId="0" borderId="19" xfId="0" quotePrefix="1" applyNumberFormat="1" applyFont="1" applyFill="1" applyBorder="1" applyAlignment="1">
      <alignment horizontal="center"/>
    </xf>
    <xf numFmtId="166" fontId="1" fillId="0" borderId="7" xfId="0" applyNumberFormat="1" applyFont="1" applyFill="1" applyBorder="1" applyAlignment="1" applyProtection="1">
      <alignment horizontal="center" vertical="center"/>
      <protection locked="0"/>
    </xf>
    <xf numFmtId="166" fontId="7" fillId="0" borderId="7" xfId="0" applyNumberFormat="1" applyFont="1" applyFill="1" applyBorder="1" applyProtection="1">
      <protection locked="0"/>
    </xf>
    <xf numFmtId="166" fontId="7" fillId="0" borderId="18" xfId="0" applyNumberFormat="1" applyFont="1" applyFill="1" applyBorder="1"/>
    <xf numFmtId="166" fontId="7" fillId="0" borderId="19" xfId="0" applyNumberFormat="1" applyFont="1" applyFill="1" applyBorder="1" applyProtection="1">
      <protection locked="0"/>
    </xf>
    <xf numFmtId="166" fontId="33" fillId="0" borderId="7" xfId="0" quotePrefix="1" applyNumberFormat="1" applyFont="1" applyFill="1" applyBorder="1" applyAlignment="1" applyProtection="1">
      <alignment horizontal="right" vertical="center" indent="2"/>
    </xf>
    <xf numFmtId="166" fontId="34" fillId="0" borderId="7" xfId="0" quotePrefix="1" applyNumberFormat="1" applyFont="1" applyFill="1" applyBorder="1" applyAlignment="1" applyProtection="1">
      <alignment horizontal="right" vertical="center" indent="2"/>
    </xf>
    <xf numFmtId="166" fontId="7" fillId="0" borderId="15" xfId="0" applyNumberFormat="1" applyFont="1" applyFill="1" applyBorder="1" applyProtection="1">
      <protection locked="0"/>
    </xf>
    <xf numFmtId="0" fontId="3" fillId="0" borderId="7" xfId="0" applyNumberFormat="1" applyFont="1" applyFill="1" applyBorder="1" applyAlignment="1" applyProtection="1">
      <alignment horizontal="center" vertical="center" wrapText="1"/>
      <protection locked="0"/>
    </xf>
    <xf numFmtId="166" fontId="11" fillId="0" borderId="7" xfId="0" applyNumberFormat="1" applyFont="1" applyFill="1" applyBorder="1" applyAlignment="1" applyProtection="1">
      <alignment horizontal="left" vertical="center"/>
      <protection locked="0"/>
    </xf>
    <xf numFmtId="166" fontId="6" fillId="0" borderId="51" xfId="0" applyNumberFormat="1" applyFont="1" applyFill="1" applyBorder="1" applyProtection="1">
      <protection locked="0"/>
    </xf>
    <xf numFmtId="166" fontId="6" fillId="0" borderId="25" xfId="0" applyNumberFormat="1" applyFont="1" applyFill="1" applyBorder="1" applyProtection="1">
      <protection locked="0"/>
    </xf>
    <xf numFmtId="166" fontId="6" fillId="0" borderId="47" xfId="0" applyNumberFormat="1" applyFont="1" applyFill="1" applyBorder="1" applyProtection="1">
      <protection locked="0"/>
    </xf>
    <xf numFmtId="0" fontId="24" fillId="0" borderId="0" xfId="0" applyFont="1" applyFill="1" applyBorder="1" applyAlignment="1">
      <alignment horizontal="left" vertical="center"/>
    </xf>
    <xf numFmtId="0" fontId="1" fillId="0" borderId="0" xfId="0" applyFont="1" applyFill="1" applyBorder="1" applyAlignment="1">
      <alignment horizontal="center"/>
    </xf>
    <xf numFmtId="0" fontId="7" fillId="0" borderId="0" xfId="0" applyFont="1" applyFill="1" applyBorder="1"/>
    <xf numFmtId="0" fontId="18" fillId="0" borderId="0" xfId="0" applyFont="1" applyFill="1" applyBorder="1" applyAlignment="1">
      <alignment horizontal="left"/>
    </xf>
    <xf numFmtId="0" fontId="2" fillId="0" borderId="7" xfId="0" applyFont="1" applyBorder="1" applyAlignment="1">
      <alignment vertical="center"/>
    </xf>
    <xf numFmtId="0" fontId="38" fillId="0" borderId="13" xfId="0" applyFont="1" applyBorder="1" applyAlignment="1">
      <alignment horizontal="center" vertical="center" wrapText="1"/>
    </xf>
    <xf numFmtId="0" fontId="38" fillId="0" borderId="7" xfId="0" applyFont="1" applyBorder="1" applyAlignment="1">
      <alignment horizontal="center" vertical="center" wrapText="1"/>
    </xf>
    <xf numFmtId="0" fontId="14" fillId="0" borderId="17" xfId="0" applyFont="1" applyFill="1" applyBorder="1" applyProtection="1">
      <protection locked="0"/>
    </xf>
    <xf numFmtId="0" fontId="14" fillId="0" borderId="0" xfId="0" applyFont="1" applyFill="1" applyBorder="1" applyProtection="1">
      <protection locked="0"/>
    </xf>
    <xf numFmtId="0" fontId="38" fillId="0" borderId="7" xfId="0" applyFont="1" applyBorder="1" applyAlignment="1">
      <alignment horizontal="center" vertical="center" wrapText="1"/>
    </xf>
    <xf numFmtId="0" fontId="14" fillId="0" borderId="12" xfId="0" applyFont="1" applyFill="1" applyBorder="1" applyProtection="1">
      <protection locked="0"/>
    </xf>
    <xf numFmtId="166" fontId="7" fillId="0" borderId="18" xfId="0" applyNumberFormat="1" applyFont="1" applyFill="1" applyBorder="1" applyProtection="1"/>
    <xf numFmtId="0" fontId="7" fillId="0" borderId="0" xfId="0" applyFont="1" applyFill="1" applyBorder="1"/>
    <xf numFmtId="166" fontId="4" fillId="0" borderId="0" xfId="0" applyNumberFormat="1" applyFont="1"/>
    <xf numFmtId="166" fontId="7" fillId="0" borderId="0" xfId="0" applyNumberFormat="1" applyFont="1"/>
    <xf numFmtId="0" fontId="45" fillId="0" borderId="18" xfId="0" applyFont="1" applyBorder="1" applyAlignment="1">
      <alignment horizontal="center" vertical="center" wrapText="1"/>
    </xf>
    <xf numFmtId="0" fontId="47" fillId="0" borderId="7" xfId="0" applyFont="1" applyBorder="1" applyAlignment="1">
      <alignment horizontal="center" vertical="center" wrapText="1"/>
    </xf>
    <xf numFmtId="0" fontId="12" fillId="0" borderId="18" xfId="0" applyFont="1" applyBorder="1" applyAlignment="1">
      <alignment horizontal="center" vertical="center"/>
    </xf>
    <xf numFmtId="0" fontId="16" fillId="0" borderId="13" xfId="0" applyFont="1" applyBorder="1" applyAlignment="1">
      <alignment horizontal="left" vertical="center" wrapText="1"/>
    </xf>
    <xf numFmtId="0" fontId="1" fillId="0" borderId="0" xfId="0" applyFont="1" applyBorder="1" applyAlignment="1">
      <alignment horizontal="left" vertical="center" wrapText="1"/>
    </xf>
    <xf numFmtId="14" fontId="9" fillId="0" borderId="0" xfId="0" applyNumberFormat="1" applyFont="1" applyAlignment="1">
      <alignment horizontal="left"/>
    </xf>
    <xf numFmtId="16" fontId="1" fillId="0" borderId="7" xfId="0" applyNumberFormat="1" applyFont="1" applyBorder="1" applyAlignment="1" applyProtection="1">
      <alignment vertical="center"/>
      <protection locked="0"/>
    </xf>
    <xf numFmtId="166" fontId="37" fillId="0" borderId="7" xfId="0" applyNumberFormat="1" applyFont="1" applyBorder="1" applyAlignment="1" applyProtection="1">
      <alignment horizontal="left" vertical="center"/>
      <protection locked="0"/>
    </xf>
    <xf numFmtId="0" fontId="36" fillId="0" borderId="15" xfId="0" applyFont="1" applyBorder="1" applyAlignment="1">
      <alignment horizontal="center" vertical="center" wrapText="1"/>
    </xf>
    <xf numFmtId="0" fontId="1" fillId="0" borderId="7" xfId="0" applyFont="1" applyBorder="1" applyAlignment="1" applyProtection="1">
      <alignment vertical="center"/>
    </xf>
    <xf numFmtId="16" fontId="1" fillId="0" borderId="52" xfId="0" applyNumberFormat="1" applyFont="1" applyBorder="1" applyAlignment="1" applyProtection="1">
      <alignment vertical="center"/>
      <protection locked="0"/>
    </xf>
    <xf numFmtId="166" fontId="9" fillId="0" borderId="52" xfId="0" applyNumberFormat="1" applyFont="1" applyBorder="1" applyAlignment="1" applyProtection="1">
      <alignment horizontal="left" vertical="center"/>
      <protection locked="0"/>
    </xf>
    <xf numFmtId="0" fontId="7" fillId="3" borderId="52" xfId="0" applyFont="1" applyFill="1" applyBorder="1" applyProtection="1">
      <protection locked="0"/>
    </xf>
    <xf numFmtId="166" fontId="7" fillId="3" borderId="52" xfId="0" applyNumberFormat="1" applyFont="1" applyFill="1" applyBorder="1" applyAlignment="1">
      <alignment horizontal="center"/>
    </xf>
    <xf numFmtId="170" fontId="24" fillId="0" borderId="7" xfId="0" applyNumberFormat="1" applyFont="1" applyFill="1" applyBorder="1" applyAlignment="1" applyProtection="1">
      <alignment vertical="center"/>
      <protection locked="0"/>
    </xf>
    <xf numFmtId="166" fontId="10" fillId="0" borderId="52" xfId="0" applyNumberFormat="1" applyFont="1" applyBorder="1" applyAlignment="1">
      <alignment wrapText="1"/>
    </xf>
    <xf numFmtId="170" fontId="4" fillId="0" borderId="7" xfId="0" applyNumberFormat="1" applyFont="1" applyBorder="1" applyAlignment="1" applyProtection="1">
      <alignment horizontal="left"/>
      <protection locked="0"/>
    </xf>
    <xf numFmtId="170" fontId="7" fillId="0" borderId="7" xfId="0" applyNumberFormat="1" applyFont="1" applyBorder="1" applyAlignment="1" applyProtection="1">
      <alignment horizontal="left"/>
      <protection locked="0"/>
    </xf>
    <xf numFmtId="0" fontId="7" fillId="0" borderId="7" xfId="0" applyFont="1" applyBorder="1" applyAlignment="1" applyProtection="1">
      <protection locked="0"/>
    </xf>
    <xf numFmtId="49" fontId="7" fillId="0" borderId="7" xfId="0" applyNumberFormat="1" applyFont="1" applyBorder="1" applyAlignment="1" applyProtection="1">
      <alignment horizontal="right"/>
      <protection locked="0"/>
    </xf>
    <xf numFmtId="166" fontId="7" fillId="0" borderId="7" xfId="0" applyNumberFormat="1" applyFont="1" applyBorder="1" applyAlignment="1" applyProtection="1">
      <alignment horizontal="right"/>
      <protection locked="0"/>
    </xf>
    <xf numFmtId="166" fontId="7" fillId="0" borderId="7" xfId="0" applyNumberFormat="1" applyFont="1" applyBorder="1" applyAlignment="1">
      <alignment horizontal="right"/>
    </xf>
    <xf numFmtId="0" fontId="7" fillId="0" borderId="7" xfId="0" applyNumberFormat="1" applyFont="1" applyBorder="1" applyAlignment="1" applyProtection="1">
      <alignment horizontal="center"/>
      <protection locked="0"/>
    </xf>
    <xf numFmtId="166" fontId="7" fillId="0" borderId="7" xfId="0" applyNumberFormat="1" applyFont="1" applyBorder="1" applyAlignment="1" applyProtection="1">
      <alignment horizontal="right"/>
    </xf>
    <xf numFmtId="0" fontId="7" fillId="0" borderId="18" xfId="0" applyFont="1" applyBorder="1" applyAlignment="1" applyProtection="1">
      <protection locked="0"/>
    </xf>
    <xf numFmtId="49" fontId="7" fillId="0" borderId="18" xfId="0" applyNumberFormat="1" applyFont="1" applyBorder="1" applyAlignment="1" applyProtection="1">
      <alignment horizontal="right"/>
      <protection locked="0"/>
    </xf>
    <xf numFmtId="166" fontId="7" fillId="0" borderId="18" xfId="0" applyNumberFormat="1" applyFont="1" applyBorder="1" applyAlignment="1" applyProtection="1">
      <alignment horizontal="right"/>
      <protection locked="0"/>
    </xf>
    <xf numFmtId="166" fontId="7" fillId="0" borderId="18" xfId="0" applyNumberFormat="1" applyFont="1" applyBorder="1" applyAlignment="1">
      <alignment horizontal="right"/>
    </xf>
    <xf numFmtId="0" fontId="7" fillId="0" borderId="18" xfId="0" applyNumberFormat="1" applyFont="1" applyBorder="1" applyAlignment="1" applyProtection="1">
      <alignment horizontal="center"/>
      <protection locked="0"/>
    </xf>
    <xf numFmtId="166" fontId="7" fillId="0" borderId="18" xfId="0" applyNumberFormat="1" applyFont="1" applyBorder="1" applyAlignment="1" applyProtection="1">
      <alignment horizontal="right"/>
    </xf>
    <xf numFmtId="0" fontId="7" fillId="0" borderId="7" xfId="0" applyFont="1" applyBorder="1"/>
    <xf numFmtId="49" fontId="7" fillId="0" borderId="7" xfId="0" applyNumberFormat="1" applyFont="1" applyFill="1" applyBorder="1" applyAlignment="1" applyProtection="1">
      <alignment horizontal="right"/>
      <protection locked="0"/>
    </xf>
    <xf numFmtId="166" fontId="1" fillId="0" borderId="7" xfId="0" applyNumberFormat="1" applyFont="1" applyBorder="1" applyAlignment="1">
      <alignment horizontal="right"/>
    </xf>
    <xf numFmtId="166" fontId="7" fillId="0" borderId="52" xfId="0" applyNumberFormat="1" applyFont="1" applyBorder="1"/>
    <xf numFmtId="166" fontId="1" fillId="0" borderId="52" xfId="0" applyNumberFormat="1" applyFont="1" applyBorder="1"/>
    <xf numFmtId="166" fontId="7" fillId="0" borderId="7" xfId="0" applyNumberFormat="1" applyFont="1" applyBorder="1" applyAlignment="1" applyProtection="1">
      <alignment horizontal="left"/>
      <protection locked="0"/>
    </xf>
    <xf numFmtId="167" fontId="7" fillId="0" borderId="7" xfId="0" applyNumberFormat="1" applyFont="1" applyBorder="1" applyProtection="1">
      <protection locked="0"/>
    </xf>
    <xf numFmtId="40" fontId="7" fillId="0" borderId="7" xfId="0" applyNumberFormat="1" applyFont="1" applyBorder="1" applyProtection="1">
      <protection locked="0"/>
    </xf>
    <xf numFmtId="166" fontId="7" fillId="0" borderId="7" xfId="0" applyNumberFormat="1" applyFont="1" applyBorder="1" applyProtection="1">
      <protection locked="0"/>
    </xf>
    <xf numFmtId="166" fontId="7" fillId="0" borderId="7" xfId="0" applyNumberFormat="1" applyFont="1" applyBorder="1" applyProtection="1"/>
    <xf numFmtId="0" fontId="7" fillId="0" borderId="15" xfId="0" applyFont="1" applyBorder="1" applyAlignment="1" applyProtection="1">
      <alignment horizontal="center" vertical="center" wrapText="1"/>
      <protection locked="0"/>
    </xf>
    <xf numFmtId="166" fontId="7" fillId="0" borderId="7" xfId="0" applyNumberFormat="1" applyFont="1" applyBorder="1"/>
    <xf numFmtId="0" fontId="37" fillId="0" borderId="15" xfId="0" applyFont="1" applyBorder="1" applyAlignment="1" applyProtection="1">
      <alignment vertical="center" wrapText="1"/>
      <protection locked="0"/>
    </xf>
    <xf numFmtId="166" fontId="1" fillId="0" borderId="7" xfId="0" applyNumberFormat="1" applyFont="1" applyBorder="1" applyProtection="1"/>
    <xf numFmtId="166" fontId="7" fillId="3" borderId="7" xfId="0" applyNumberFormat="1" applyFont="1" applyFill="1" applyBorder="1" applyAlignment="1" applyProtection="1">
      <alignment horizontal="center"/>
    </xf>
    <xf numFmtId="166" fontId="1" fillId="0" borderId="52" xfId="0" applyNumberFormat="1" applyFont="1" applyBorder="1" applyAlignment="1">
      <alignment wrapText="1"/>
    </xf>
    <xf numFmtId="166" fontId="7" fillId="0" borderId="7" xfId="0" applyNumberFormat="1" applyFont="1" applyBorder="1" applyAlignment="1">
      <alignment horizontal="center" vertical="center"/>
    </xf>
    <xf numFmtId="0" fontId="7" fillId="4" borderId="7" xfId="0" applyFont="1" applyFill="1" applyBorder="1" applyAlignment="1">
      <alignment horizontal="center" vertical="center"/>
    </xf>
    <xf numFmtId="166" fontId="1" fillId="0" borderId="7" xfId="0" applyNumberFormat="1" applyFont="1" applyBorder="1" applyAlignment="1">
      <alignment horizontal="center" vertical="center"/>
    </xf>
    <xf numFmtId="0" fontId="7" fillId="4" borderId="7" xfId="0" applyFont="1" applyFill="1" applyBorder="1" applyAlignment="1">
      <alignment vertical="center"/>
    </xf>
    <xf numFmtId="166" fontId="7" fillId="0" borderId="7" xfId="0" applyNumberFormat="1" applyFont="1" applyBorder="1" applyAlignment="1">
      <alignment horizontal="right" vertical="center"/>
    </xf>
    <xf numFmtId="166" fontId="1" fillId="0" borderId="7" xfId="0" applyNumberFormat="1" applyFont="1" applyBorder="1" applyAlignment="1">
      <alignment horizontal="right" vertical="center"/>
    </xf>
    <xf numFmtId="166" fontId="36" fillId="0" borderId="7" xfId="0" applyNumberFormat="1" applyFont="1" applyBorder="1" applyAlignment="1">
      <alignment horizontal="center" vertical="center" wrapText="1"/>
    </xf>
    <xf numFmtId="166" fontId="7" fillId="0" borderId="14" xfId="0" applyNumberFormat="1" applyFont="1" applyBorder="1" applyAlignment="1">
      <alignment horizontal="right" vertical="center"/>
    </xf>
    <xf numFmtId="166" fontId="7" fillId="0" borderId="11" xfId="0" applyNumberFormat="1" applyFont="1" applyBorder="1" applyAlignment="1">
      <alignment horizontal="right" vertical="center"/>
    </xf>
    <xf numFmtId="0" fontId="1" fillId="0" borderId="8" xfId="0" applyFont="1" applyFill="1" applyBorder="1" applyAlignment="1">
      <alignment horizontal="left" vertical="center"/>
    </xf>
    <xf numFmtId="0" fontId="1" fillId="0" borderId="4" xfId="0" applyFont="1" applyFill="1" applyBorder="1" applyAlignment="1">
      <alignment horizontal="left" vertical="center"/>
    </xf>
    <xf numFmtId="0" fontId="1" fillId="0" borderId="9" xfId="0" applyFont="1" applyFill="1" applyBorder="1" applyAlignment="1">
      <alignment horizontal="left" vertical="center"/>
    </xf>
    <xf numFmtId="0" fontId="38" fillId="0" borderId="7" xfId="0" applyFont="1" applyBorder="1" applyAlignment="1">
      <alignment horizontal="center" vertical="center" wrapText="1"/>
    </xf>
    <xf numFmtId="0" fontId="1" fillId="0" borderId="8" xfId="0" applyFont="1" applyBorder="1" applyAlignment="1">
      <alignment horizontal="left" vertical="center" wrapText="1"/>
    </xf>
    <xf numFmtId="0" fontId="1" fillId="0" borderId="4" xfId="0" applyFont="1" applyBorder="1" applyAlignment="1">
      <alignment horizontal="left" vertical="center" wrapText="1"/>
    </xf>
    <xf numFmtId="0" fontId="1" fillId="0" borderId="9" xfId="0" applyFont="1" applyBorder="1" applyAlignment="1">
      <alignment horizontal="left" vertical="center" wrapText="1"/>
    </xf>
    <xf numFmtId="0" fontId="38" fillId="0" borderId="18" xfId="0" applyFont="1" applyBorder="1" applyAlignment="1">
      <alignment horizontal="center" vertical="center"/>
    </xf>
    <xf numFmtId="0" fontId="38" fillId="0" borderId="15" xfId="0" applyFont="1" applyBorder="1" applyAlignment="1">
      <alignment horizontal="center" vertical="center"/>
    </xf>
    <xf numFmtId="0" fontId="11" fillId="0" borderId="8" xfId="0" applyNumberFormat="1" applyFont="1" applyFill="1" applyBorder="1" applyAlignment="1" applyProtection="1">
      <alignment horizontal="center" vertical="center"/>
      <protection locked="0"/>
    </xf>
    <xf numFmtId="0" fontId="11" fillId="0" borderId="4" xfId="0" applyNumberFormat="1" applyFont="1" applyFill="1" applyBorder="1" applyAlignment="1" applyProtection="1">
      <alignment horizontal="center" vertical="center"/>
      <protection locked="0"/>
    </xf>
    <xf numFmtId="0" fontId="11" fillId="0" borderId="9" xfId="0" applyNumberFormat="1" applyFont="1" applyFill="1" applyBorder="1" applyAlignment="1" applyProtection="1">
      <alignment horizontal="center" vertical="center"/>
      <protection locked="0"/>
    </xf>
    <xf numFmtId="39" fontId="9" fillId="0" borderId="8" xfId="0" applyNumberFormat="1" applyFont="1" applyBorder="1" applyAlignment="1">
      <alignment horizontal="right" vertical="center"/>
    </xf>
    <xf numFmtId="39" fontId="9" fillId="0" borderId="9" xfId="0" applyNumberFormat="1" applyFont="1" applyBorder="1" applyAlignment="1">
      <alignment horizontal="right" vertical="center"/>
    </xf>
    <xf numFmtId="0" fontId="7" fillId="0" borderId="0" xfId="0" applyFont="1" applyBorder="1" applyAlignment="1">
      <alignment horizontal="left" vertical="center" wrapText="1"/>
    </xf>
    <xf numFmtId="0" fontId="38" fillId="0" borderId="7" xfId="0" applyFont="1" applyBorder="1" applyAlignment="1">
      <alignment horizontal="center" vertical="center" textRotation="90" wrapText="1"/>
    </xf>
    <xf numFmtId="0" fontId="35" fillId="0" borderId="7" xfId="0" applyFont="1" applyBorder="1" applyAlignment="1">
      <alignment horizontal="center" vertical="center" wrapText="1"/>
    </xf>
    <xf numFmtId="0" fontId="45" fillId="0" borderId="7" xfId="0" applyFont="1" applyBorder="1" applyAlignment="1">
      <alignment horizontal="center" vertical="center" wrapText="1"/>
    </xf>
    <xf numFmtId="0" fontId="7" fillId="0" borderId="0" xfId="0" applyFont="1" applyBorder="1" applyAlignment="1">
      <alignment vertical="center" wrapText="1" readingOrder="1"/>
    </xf>
    <xf numFmtId="0" fontId="7" fillId="0" borderId="0" xfId="0" applyFont="1" applyBorder="1" applyAlignment="1">
      <alignment wrapText="1" readingOrder="1"/>
    </xf>
    <xf numFmtId="164" fontId="9" fillId="0" borderId="8" xfId="0" applyNumberFormat="1" applyFont="1" applyBorder="1" applyAlignment="1">
      <alignment vertical="center"/>
    </xf>
    <xf numFmtId="0" fontId="0" fillId="0" borderId="9" xfId="0" applyBorder="1" applyAlignment="1">
      <alignment vertical="center"/>
    </xf>
    <xf numFmtId="169" fontId="11" fillId="0" borderId="8" xfId="0" applyNumberFormat="1" applyFont="1" applyBorder="1" applyAlignment="1" applyProtection="1">
      <alignment horizontal="center" vertical="center"/>
    </xf>
    <xf numFmtId="169" fontId="11" fillId="0" borderId="4" xfId="0" applyNumberFormat="1" applyFont="1" applyBorder="1" applyAlignment="1" applyProtection="1">
      <alignment horizontal="center" vertical="center"/>
    </xf>
    <xf numFmtId="169" fontId="11" fillId="0" borderId="9" xfId="0" applyNumberFormat="1" applyFont="1" applyBorder="1" applyAlignment="1" applyProtection="1">
      <alignment horizontal="center" vertical="center"/>
    </xf>
    <xf numFmtId="0" fontId="1" fillId="0" borderId="7" xfId="0" applyFont="1" applyBorder="1" applyAlignment="1">
      <alignment horizontal="left" vertical="center" wrapText="1"/>
    </xf>
    <xf numFmtId="0" fontId="5" fillId="0" borderId="8" xfId="0" applyFont="1" applyBorder="1" applyAlignment="1">
      <alignment horizontal="left" vertical="center"/>
    </xf>
    <xf numFmtId="0" fontId="5" fillId="0" borderId="4" xfId="0" applyFont="1" applyBorder="1" applyAlignment="1">
      <alignment horizontal="left" vertical="center"/>
    </xf>
    <xf numFmtId="0" fontId="5" fillId="0" borderId="9" xfId="0" applyFont="1" applyBorder="1" applyAlignment="1">
      <alignment horizontal="left" vertical="center"/>
    </xf>
    <xf numFmtId="169" fontId="11" fillId="0" borderId="4" xfId="0" applyNumberFormat="1" applyFont="1" applyFill="1" applyBorder="1" applyAlignment="1" applyProtection="1">
      <alignment horizontal="center" vertical="center"/>
    </xf>
    <xf numFmtId="169" fontId="11" fillId="0" borderId="9" xfId="0" applyNumberFormat="1" applyFont="1" applyFill="1" applyBorder="1" applyAlignment="1" applyProtection="1">
      <alignment horizontal="center" vertical="center"/>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4" xfId="0" applyFont="1" applyBorder="1" applyAlignment="1">
      <alignment horizontal="left" vertical="center" wrapText="1"/>
    </xf>
    <xf numFmtId="0" fontId="4" fillId="0" borderId="10" xfId="0" applyFont="1" applyBorder="1" applyAlignment="1">
      <alignment horizontal="left" vertical="center" wrapText="1"/>
    </xf>
    <xf numFmtId="0" fontId="4" fillId="0" borderId="5" xfId="0" applyFont="1" applyBorder="1" applyAlignment="1">
      <alignment horizontal="left" vertical="center" wrapText="1"/>
    </xf>
    <xf numFmtId="0" fontId="4" fillId="0" borderId="11" xfId="0" applyFont="1" applyBorder="1" applyAlignment="1">
      <alignment horizontal="left" vertical="center" wrapText="1"/>
    </xf>
    <xf numFmtId="0" fontId="1" fillId="0" borderId="7" xfId="0" applyFont="1" applyFill="1" applyBorder="1" applyAlignment="1" applyProtection="1">
      <alignment horizontal="left" vertical="center"/>
      <protection locked="0"/>
    </xf>
    <xf numFmtId="164" fontId="9" fillId="0" borderId="7" xfId="0" applyNumberFormat="1" applyFont="1" applyBorder="1" applyAlignment="1">
      <alignment vertical="center"/>
    </xf>
    <xf numFmtId="0" fontId="1" fillId="0" borderId="16" xfId="0" applyFont="1" applyBorder="1" applyAlignment="1">
      <alignment horizontal="left"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 fillId="0" borderId="0" xfId="0" applyFont="1" applyBorder="1" applyAlignment="1">
      <alignment horizontal="left" vertical="center" wrapText="1"/>
    </xf>
    <xf numFmtId="0" fontId="11" fillId="0" borderId="0" xfId="0" applyFont="1" applyFill="1" applyBorder="1" applyAlignment="1">
      <alignment horizontal="left" vertical="center"/>
    </xf>
    <xf numFmtId="0" fontId="11" fillId="0" borderId="0" xfId="0" applyFont="1" applyFill="1" applyBorder="1" applyAlignment="1" applyProtection="1">
      <alignment horizontal="left" vertical="center"/>
      <protection locked="0"/>
    </xf>
    <xf numFmtId="0" fontId="11" fillId="0" borderId="0" xfId="0" applyFont="1" applyFill="1" applyBorder="1" applyAlignment="1" applyProtection="1">
      <alignment horizontal="left" vertical="top"/>
      <protection locked="0"/>
    </xf>
    <xf numFmtId="0" fontId="1" fillId="0" borderId="0" xfId="0" applyFont="1" applyFill="1" applyBorder="1" applyAlignment="1">
      <alignment horizontal="center"/>
    </xf>
    <xf numFmtId="0" fontId="19" fillId="0" borderId="0" xfId="0" applyFont="1" applyFill="1" applyBorder="1" applyAlignment="1">
      <alignment horizontal="left" vertical="center" wrapText="1"/>
    </xf>
    <xf numFmtId="0" fontId="19" fillId="0" borderId="5" xfId="0" applyFont="1" applyFill="1" applyBorder="1" applyAlignment="1">
      <alignment horizontal="left" vertical="center" wrapText="1"/>
    </xf>
    <xf numFmtId="166" fontId="7" fillId="0" borderId="16" xfId="0" applyNumberFormat="1" applyFont="1" applyFill="1" applyBorder="1" applyAlignment="1">
      <alignment horizontal="center"/>
    </xf>
    <xf numFmtId="166" fontId="7" fillId="0" borderId="13" xfId="0" applyNumberFormat="1" applyFont="1" applyFill="1" applyBorder="1" applyAlignment="1">
      <alignment horizontal="center"/>
    </xf>
    <xf numFmtId="0" fontId="7" fillId="0" borderId="17" xfId="0" applyFont="1" applyFill="1" applyBorder="1" applyAlignment="1" applyProtection="1">
      <alignment horizontal="left"/>
      <protection locked="0"/>
    </xf>
    <xf numFmtId="0" fontId="7" fillId="0" borderId="0" xfId="0" applyFont="1" applyFill="1" applyBorder="1" applyAlignment="1" applyProtection="1">
      <alignment horizontal="left"/>
      <protection locked="0"/>
    </xf>
    <xf numFmtId="0" fontId="7" fillId="0" borderId="14" xfId="0" applyFont="1" applyFill="1" applyBorder="1" applyAlignment="1" applyProtection="1">
      <alignment horizontal="left"/>
      <protection locked="0"/>
    </xf>
    <xf numFmtId="166" fontId="7" fillId="0" borderId="17" xfId="0" applyNumberFormat="1" applyFont="1" applyFill="1" applyBorder="1" applyAlignment="1" applyProtection="1">
      <alignment horizontal="right"/>
      <protection locked="0"/>
    </xf>
    <xf numFmtId="166" fontId="7" fillId="0" borderId="14" xfId="0" applyNumberFormat="1" applyFont="1" applyFill="1" applyBorder="1" applyAlignment="1" applyProtection="1">
      <alignment horizontal="right"/>
      <protection locked="0"/>
    </xf>
    <xf numFmtId="0" fontId="15" fillId="0" borderId="10" xfId="0" applyFont="1" applyFill="1" applyBorder="1" applyAlignment="1">
      <alignment horizontal="left" vertical="center"/>
    </xf>
    <xf numFmtId="0" fontId="15" fillId="0" borderId="5" xfId="0" applyFont="1" applyFill="1" applyBorder="1" applyAlignment="1">
      <alignment horizontal="left" vertical="center"/>
    </xf>
    <xf numFmtId="0" fontId="15" fillId="0" borderId="11" xfId="0" applyFont="1" applyFill="1" applyBorder="1" applyAlignment="1">
      <alignment horizontal="left" vertical="center"/>
    </xf>
    <xf numFmtId="0" fontId="15" fillId="0" borderId="16" xfId="0" applyFont="1" applyFill="1" applyBorder="1" applyAlignment="1">
      <alignment horizontal="left" vertical="center"/>
    </xf>
    <xf numFmtId="0" fontId="15" fillId="0" borderId="12" xfId="0" applyFont="1" applyFill="1" applyBorder="1" applyAlignment="1">
      <alignment horizontal="left" vertical="center"/>
    </xf>
    <xf numFmtId="0" fontId="15" fillId="0" borderId="13" xfId="0" applyFont="1" applyFill="1" applyBorder="1" applyAlignment="1">
      <alignment horizontal="left" vertical="center"/>
    </xf>
    <xf numFmtId="0" fontId="15" fillId="0" borderId="16" xfId="0" applyFont="1" applyFill="1" applyBorder="1" applyAlignment="1">
      <alignment horizontal="left"/>
    </xf>
    <xf numFmtId="0" fontId="15" fillId="0" borderId="12" xfId="0" applyFont="1" applyFill="1" applyBorder="1" applyAlignment="1">
      <alignment horizontal="left"/>
    </xf>
    <xf numFmtId="0" fontId="15" fillId="0" borderId="13" xfId="0" applyFont="1" applyFill="1" applyBorder="1" applyAlignment="1">
      <alignment horizontal="left"/>
    </xf>
    <xf numFmtId="0" fontId="15" fillId="0" borderId="17" xfId="0" applyFont="1" applyFill="1" applyBorder="1" applyAlignment="1" applyProtection="1">
      <alignment horizontal="left"/>
      <protection locked="0"/>
    </xf>
    <xf numFmtId="0" fontId="15" fillId="0" borderId="0" xfId="0" applyFont="1" applyFill="1" applyBorder="1" applyAlignment="1" applyProtection="1">
      <alignment horizontal="left"/>
      <protection locked="0"/>
    </xf>
    <xf numFmtId="0" fontId="15" fillId="0" borderId="14" xfId="0" applyFont="1" applyFill="1" applyBorder="1" applyAlignment="1" applyProtection="1">
      <alignment horizontal="left"/>
      <protection locked="0"/>
    </xf>
    <xf numFmtId="0" fontId="1" fillId="0" borderId="8" xfId="0" applyFont="1" applyFill="1" applyBorder="1" applyAlignment="1">
      <alignment horizontal="left" wrapText="1"/>
    </xf>
    <xf numFmtId="0" fontId="1" fillId="0" borderId="4" xfId="0" applyFont="1" applyFill="1" applyBorder="1" applyAlignment="1">
      <alignment horizontal="left" wrapText="1"/>
    </xf>
    <xf numFmtId="0" fontId="1" fillId="0" borderId="9" xfId="0" applyFont="1" applyFill="1" applyBorder="1" applyAlignment="1">
      <alignment horizontal="left" wrapText="1"/>
    </xf>
    <xf numFmtId="166" fontId="7" fillId="0" borderId="8" xfId="0" quotePrefix="1" applyNumberFormat="1" applyFont="1" applyFill="1" applyBorder="1" applyAlignment="1" applyProtection="1">
      <alignment horizontal="right" vertical="center" indent="2"/>
      <protection locked="0"/>
    </xf>
    <xf numFmtId="166" fontId="7" fillId="0" borderId="9" xfId="0" quotePrefix="1" applyNumberFormat="1" applyFont="1" applyFill="1" applyBorder="1" applyAlignment="1" applyProtection="1">
      <alignment horizontal="right" vertical="center" indent="2"/>
      <protection locked="0"/>
    </xf>
    <xf numFmtId="166" fontId="34" fillId="0" borderId="8" xfId="0" quotePrefix="1" applyNumberFormat="1" applyFont="1" applyFill="1" applyBorder="1" applyAlignment="1" applyProtection="1">
      <alignment horizontal="center" vertical="center"/>
      <protection locked="0"/>
    </xf>
    <xf numFmtId="166" fontId="34" fillId="0" borderId="9" xfId="0" quotePrefix="1" applyNumberFormat="1" applyFont="1" applyFill="1" applyBorder="1" applyAlignment="1" applyProtection="1">
      <alignment horizontal="center" vertical="center"/>
      <protection locked="0"/>
    </xf>
    <xf numFmtId="0" fontId="24" fillId="0" borderId="0" xfId="0" applyFont="1" applyFill="1" applyBorder="1" applyAlignment="1">
      <alignment horizontal="center" vertical="center"/>
    </xf>
    <xf numFmtId="0" fontId="6" fillId="0" borderId="17" xfId="0" applyFont="1" applyFill="1" applyBorder="1" applyAlignment="1">
      <alignment horizontal="left" wrapText="1"/>
    </xf>
    <xf numFmtId="0" fontId="6" fillId="0" borderId="0" xfId="0" applyFont="1" applyFill="1" applyBorder="1" applyAlignment="1">
      <alignment horizontal="left" wrapText="1"/>
    </xf>
    <xf numFmtId="166" fontId="4" fillId="0" borderId="0" xfId="0" quotePrefix="1" applyNumberFormat="1" applyFont="1" applyFill="1" applyBorder="1" applyAlignment="1" applyProtection="1">
      <alignment horizontal="right" indent="2"/>
      <protection locked="0"/>
    </xf>
    <xf numFmtId="166" fontId="4" fillId="0" borderId="14" xfId="0" quotePrefix="1" applyNumberFormat="1" applyFont="1" applyFill="1" applyBorder="1" applyAlignment="1" applyProtection="1">
      <alignment horizontal="right" indent="2"/>
      <protection locked="0"/>
    </xf>
    <xf numFmtId="0" fontId="7" fillId="0" borderId="12" xfId="0" applyFont="1" applyFill="1" applyBorder="1" applyAlignment="1">
      <alignment horizontal="center"/>
    </xf>
    <xf numFmtId="4" fontId="7" fillId="0" borderId="16" xfId="0" applyNumberFormat="1" applyFont="1" applyFill="1" applyBorder="1" applyAlignment="1">
      <alignment horizontal="right"/>
    </xf>
    <xf numFmtId="4" fontId="7" fillId="0" borderId="13" xfId="0" applyNumberFormat="1" applyFont="1" applyFill="1" applyBorder="1" applyAlignment="1">
      <alignment horizontal="right"/>
    </xf>
    <xf numFmtId="0" fontId="7" fillId="0" borderId="17" xfId="0" applyFont="1" applyFill="1" applyBorder="1" applyProtection="1">
      <protection locked="0"/>
    </xf>
    <xf numFmtId="0" fontId="7" fillId="0" borderId="0" xfId="0" applyFont="1" applyFill="1" applyBorder="1" applyProtection="1">
      <protection locked="0"/>
    </xf>
    <xf numFmtId="166" fontId="7" fillId="0" borderId="10" xfId="0" applyNumberFormat="1" applyFont="1" applyFill="1" applyBorder="1" applyAlignment="1" applyProtection="1">
      <alignment horizontal="center"/>
      <protection locked="0"/>
    </xf>
    <xf numFmtId="166" fontId="7" fillId="0" borderId="11" xfId="0" applyNumberFormat="1" applyFont="1" applyFill="1" applyBorder="1" applyAlignment="1" applyProtection="1">
      <alignment horizontal="center"/>
      <protection locked="0"/>
    </xf>
    <xf numFmtId="0" fontId="15" fillId="0" borderId="8" xfId="0" applyFont="1" applyFill="1" applyBorder="1"/>
    <xf numFmtId="0" fontId="15" fillId="0" borderId="4" xfId="0" applyFont="1" applyFill="1" applyBorder="1"/>
    <xf numFmtId="166" fontId="7" fillId="0" borderId="8" xfId="0" applyNumberFormat="1" applyFont="1" applyFill="1" applyBorder="1" applyAlignment="1">
      <alignment horizontal="right"/>
    </xf>
    <xf numFmtId="166" fontId="7" fillId="0" borderId="9" xfId="0" applyNumberFormat="1" applyFont="1" applyFill="1" applyBorder="1" applyAlignment="1">
      <alignment horizontal="right"/>
    </xf>
    <xf numFmtId="166" fontId="4" fillId="0" borderId="17" xfId="0" quotePrefix="1" applyNumberFormat="1" applyFont="1" applyFill="1" applyBorder="1" applyAlignment="1" applyProtection="1">
      <alignment horizontal="center"/>
      <protection locked="0"/>
    </xf>
    <xf numFmtId="166" fontId="4" fillId="0" borderId="14" xfId="0" quotePrefix="1" applyNumberFormat="1" applyFont="1" applyFill="1" applyBorder="1" applyAlignment="1" applyProtection="1">
      <alignment horizontal="center"/>
      <protection locked="0"/>
    </xf>
    <xf numFmtId="0" fontId="7" fillId="0" borderId="18" xfId="0" applyFont="1" applyFill="1" applyBorder="1" applyAlignment="1">
      <alignment horizontal="left" vertical="center" wrapText="1" indent="1"/>
    </xf>
    <xf numFmtId="0" fontId="7" fillId="0" borderId="19" xfId="0" applyFont="1" applyFill="1" applyBorder="1" applyAlignment="1">
      <alignment horizontal="left" vertical="center" wrapText="1" indent="1"/>
    </xf>
    <xf numFmtId="0" fontId="7" fillId="0" borderId="8" xfId="0" applyFont="1" applyFill="1" applyBorder="1" applyAlignment="1" applyProtection="1">
      <alignment horizontal="center" wrapText="1"/>
      <protection locked="0"/>
    </xf>
    <xf numFmtId="0" fontId="7" fillId="0" borderId="4" xfId="0" applyFont="1" applyFill="1" applyBorder="1" applyAlignment="1" applyProtection="1">
      <alignment horizontal="center" wrapText="1"/>
      <protection locked="0"/>
    </xf>
    <xf numFmtId="0" fontId="7" fillId="0" borderId="9" xfId="0" applyFont="1" applyFill="1" applyBorder="1" applyAlignment="1" applyProtection="1">
      <alignment horizontal="center" wrapText="1"/>
      <protection locked="0"/>
    </xf>
    <xf numFmtId="166" fontId="7" fillId="0" borderId="8" xfId="0" applyNumberFormat="1" applyFont="1" applyFill="1" applyBorder="1" applyAlignment="1" applyProtection="1">
      <alignment horizontal="center"/>
      <protection locked="0"/>
    </xf>
    <xf numFmtId="166" fontId="7" fillId="0" borderId="9" xfId="0" applyNumberFormat="1" applyFont="1" applyFill="1" applyBorder="1" applyAlignment="1" applyProtection="1">
      <alignment horizontal="center"/>
      <protection locked="0"/>
    </xf>
    <xf numFmtId="0" fontId="6" fillId="0" borderId="17"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4" xfId="0" applyFont="1" applyFill="1" applyBorder="1" applyAlignment="1">
      <alignment horizontal="left" vertical="center" wrapText="1"/>
    </xf>
    <xf numFmtId="165" fontId="10" fillId="0" borderId="0" xfId="0" quotePrefix="1" applyNumberFormat="1" applyFont="1" applyFill="1" applyBorder="1" applyAlignment="1">
      <alignment horizontal="center"/>
    </xf>
    <xf numFmtId="0" fontId="1" fillId="0" borderId="8"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9" xfId="0" applyFont="1" applyFill="1" applyBorder="1" applyAlignment="1">
      <alignment horizontal="left" vertical="center" wrapText="1"/>
    </xf>
    <xf numFmtId="166" fontId="7" fillId="0" borderId="17" xfId="0" quotePrefix="1" applyNumberFormat="1" applyFont="1" applyFill="1" applyBorder="1" applyAlignment="1" applyProtection="1">
      <alignment horizontal="right" vertical="center" indent="2"/>
      <protection locked="0"/>
    </xf>
    <xf numFmtId="166" fontId="7" fillId="0" borderId="14" xfId="0" quotePrefix="1" applyNumberFormat="1" applyFont="1" applyFill="1" applyBorder="1" applyAlignment="1" applyProtection="1">
      <alignment horizontal="right" vertical="center" indent="2"/>
      <protection locked="0"/>
    </xf>
    <xf numFmtId="0" fontId="24" fillId="0" borderId="40" xfId="0" applyFont="1" applyFill="1" applyBorder="1" applyAlignment="1">
      <alignment horizontal="left" vertical="center"/>
    </xf>
    <xf numFmtId="0" fontId="24" fillId="0" borderId="32" xfId="0" applyFont="1" applyFill="1" applyBorder="1" applyAlignment="1">
      <alignment horizontal="left" vertical="center"/>
    </xf>
    <xf numFmtId="0" fontId="7" fillId="0" borderId="0" xfId="0" applyFont="1" applyFill="1" applyBorder="1" applyAlignment="1">
      <alignment horizontal="center"/>
    </xf>
    <xf numFmtId="0" fontId="27" fillId="0" borderId="0" xfId="0" applyFont="1" applyFill="1" applyBorder="1" applyAlignment="1" applyProtection="1">
      <alignment horizontal="left"/>
      <protection locked="0"/>
    </xf>
    <xf numFmtId="0" fontId="27" fillId="0" borderId="14" xfId="0" applyFont="1" applyFill="1" applyBorder="1" applyAlignment="1" applyProtection="1">
      <alignment horizontal="left"/>
      <protection locked="0"/>
    </xf>
    <xf numFmtId="169" fontId="11" fillId="0" borderId="8" xfId="0" applyNumberFormat="1" applyFont="1" applyFill="1" applyBorder="1" applyAlignment="1" applyProtection="1">
      <alignment horizontal="center"/>
    </xf>
    <xf numFmtId="169" fontId="11" fillId="0" borderId="4" xfId="0" applyNumberFormat="1" applyFont="1" applyFill="1" applyBorder="1" applyAlignment="1" applyProtection="1">
      <alignment horizontal="center"/>
    </xf>
    <xf numFmtId="169" fontId="11" fillId="0" borderId="9" xfId="0" applyNumberFormat="1" applyFont="1" applyFill="1" applyBorder="1" applyAlignment="1" applyProtection="1">
      <alignment horizontal="center"/>
    </xf>
    <xf numFmtId="0" fontId="31" fillId="0" borderId="0" xfId="0" applyFont="1" applyFill="1" applyBorder="1" applyAlignment="1">
      <alignment horizontal="left" vertical="top"/>
    </xf>
    <xf numFmtId="0" fontId="15" fillId="0" borderId="0" xfId="0" applyFont="1" applyFill="1" applyBorder="1" applyAlignment="1">
      <alignment horizontal="center" vertical="center"/>
    </xf>
    <xf numFmtId="0" fontId="15" fillId="0" borderId="0" xfId="0" applyFont="1" applyFill="1" applyBorder="1"/>
    <xf numFmtId="0" fontId="15" fillId="0" borderId="14" xfId="0" applyFont="1" applyFill="1" applyBorder="1"/>
    <xf numFmtId="0" fontId="14" fillId="0" borderId="5" xfId="0" applyFont="1" applyFill="1" applyBorder="1" applyAlignment="1">
      <alignment wrapText="1"/>
    </xf>
    <xf numFmtId="0" fontId="14" fillId="0" borderId="11" xfId="0" applyFont="1" applyFill="1" applyBorder="1" applyAlignment="1">
      <alignment wrapText="1"/>
    </xf>
    <xf numFmtId="0" fontId="11" fillId="0" borderId="23" xfId="0" applyFont="1" applyFill="1" applyBorder="1" applyAlignment="1">
      <alignment vertical="center"/>
    </xf>
    <xf numFmtId="0" fontId="11" fillId="0" borderId="24" xfId="0" applyFont="1" applyFill="1" applyBorder="1" applyAlignment="1">
      <alignment vertical="center"/>
    </xf>
    <xf numFmtId="0" fontId="18" fillId="0" borderId="23" xfId="0" applyFont="1" applyFill="1" applyBorder="1" applyAlignment="1">
      <alignment wrapText="1"/>
    </xf>
    <xf numFmtId="0" fontId="11" fillId="0" borderId="14" xfId="0" applyFont="1" applyFill="1" applyBorder="1" applyAlignment="1">
      <alignment horizontal="left" vertical="center"/>
    </xf>
    <xf numFmtId="166" fontId="11" fillId="0" borderId="8" xfId="0" applyNumberFormat="1" applyFont="1" applyFill="1" applyBorder="1" applyAlignment="1">
      <alignment horizontal="center"/>
    </xf>
    <xf numFmtId="166" fontId="11" fillId="0" borderId="9" xfId="0" applyNumberFormat="1" applyFont="1" applyFill="1" applyBorder="1" applyAlignment="1">
      <alignment horizontal="center"/>
    </xf>
    <xf numFmtId="0" fontId="8" fillId="0" borderId="0" xfId="0" applyFont="1" applyFill="1" applyBorder="1" applyAlignment="1">
      <alignment horizontal="left" vertical="center"/>
    </xf>
    <xf numFmtId="166" fontId="11" fillId="0" borderId="8" xfId="0" applyNumberFormat="1" applyFont="1" applyFill="1" applyBorder="1" applyAlignment="1" applyProtection="1">
      <alignment horizontal="center"/>
      <protection locked="0"/>
    </xf>
    <xf numFmtId="166" fontId="11" fillId="0" borderId="9" xfId="0" applyNumberFormat="1" applyFont="1" applyFill="1" applyBorder="1" applyAlignment="1" applyProtection="1">
      <alignment horizontal="center"/>
      <protection locked="0"/>
    </xf>
    <xf numFmtId="0" fontId="20" fillId="0" borderId="0" xfId="0" applyFont="1" applyFill="1" applyBorder="1" applyAlignment="1">
      <alignment horizontal="left" vertical="center"/>
    </xf>
    <xf numFmtId="166" fontId="1" fillId="0" borderId="8" xfId="0" applyNumberFormat="1" applyFont="1" applyFill="1" applyBorder="1" applyAlignment="1" applyProtection="1">
      <alignment horizontal="right" vertical="center"/>
      <protection locked="0"/>
    </xf>
    <xf numFmtId="166" fontId="1" fillId="0" borderId="9" xfId="0" applyNumberFormat="1" applyFont="1" applyFill="1" applyBorder="1" applyAlignment="1" applyProtection="1">
      <alignment horizontal="right" vertical="center"/>
      <protection locked="0"/>
    </xf>
    <xf numFmtId="168" fontId="20" fillId="0" borderId="8" xfId="0" applyNumberFormat="1" applyFont="1" applyFill="1" applyBorder="1" applyAlignment="1" applyProtection="1">
      <alignment horizontal="center"/>
      <protection locked="0"/>
    </xf>
    <xf numFmtId="168" fontId="20" fillId="0" borderId="9" xfId="0" applyNumberFormat="1" applyFont="1" applyFill="1" applyBorder="1" applyAlignment="1" applyProtection="1">
      <alignment horizontal="center"/>
      <protection locked="0"/>
    </xf>
    <xf numFmtId="0" fontId="14" fillId="0" borderId="8"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24" fillId="0" borderId="33" xfId="0" applyFont="1" applyFill="1" applyBorder="1" applyAlignment="1">
      <alignment vertical="center"/>
    </xf>
    <xf numFmtId="0" fontId="24" fillId="0" borderId="43" xfId="0" applyFont="1" applyFill="1" applyBorder="1" applyAlignment="1">
      <alignment vertical="center"/>
    </xf>
    <xf numFmtId="0" fontId="28" fillId="0" borderId="14" xfId="0" applyFont="1" applyBorder="1" applyAlignment="1"/>
    <xf numFmtId="0" fontId="11" fillId="0" borderId="8" xfId="0" applyNumberFormat="1" applyFont="1" applyFill="1" applyBorder="1" applyAlignment="1" applyProtection="1">
      <alignment horizontal="center"/>
      <protection locked="0"/>
    </xf>
    <xf numFmtId="0" fontId="11" fillId="0" borderId="4" xfId="0" applyNumberFormat="1" applyFont="1" applyFill="1" applyBorder="1" applyAlignment="1" applyProtection="1">
      <alignment horizontal="center"/>
      <protection locked="0"/>
    </xf>
    <xf numFmtId="0" fontId="11" fillId="0" borderId="9" xfId="0" applyNumberFormat="1" applyFont="1" applyFill="1" applyBorder="1" applyAlignment="1" applyProtection="1">
      <alignment horizontal="center"/>
      <protection locked="0"/>
    </xf>
    <xf numFmtId="0" fontId="11" fillId="0" borderId="8" xfId="0" applyFont="1" applyFill="1" applyBorder="1" applyAlignment="1" applyProtection="1">
      <alignment horizontal="center"/>
      <protection locked="0"/>
    </xf>
    <xf numFmtId="0" fontId="11" fillId="0" borderId="4" xfId="0" applyFont="1" applyFill="1" applyBorder="1" applyAlignment="1" applyProtection="1">
      <alignment horizontal="center"/>
      <protection locked="0"/>
    </xf>
    <xf numFmtId="0" fontId="11" fillId="0" borderId="9" xfId="0" applyFont="1" applyFill="1" applyBorder="1" applyAlignment="1" applyProtection="1">
      <alignment horizontal="center"/>
      <protection locked="0"/>
    </xf>
    <xf numFmtId="0" fontId="27" fillId="0" borderId="0" xfId="0" applyFont="1" applyFill="1" applyBorder="1" applyAlignment="1" applyProtection="1">
      <alignment horizontal="left" vertical="center"/>
    </xf>
    <xf numFmtId="0" fontId="30" fillId="0" borderId="0" xfId="0" applyFont="1" applyFill="1" applyBorder="1" applyAlignment="1" applyProtection="1">
      <alignment horizontal="left" vertical="center"/>
    </xf>
    <xf numFmtId="0" fontId="2" fillId="0" borderId="0" xfId="0" applyFont="1" applyFill="1" applyBorder="1" applyAlignment="1">
      <alignment horizontal="left"/>
    </xf>
    <xf numFmtId="0" fontId="11" fillId="0" borderId="0" xfId="0" applyFont="1" applyFill="1" applyBorder="1" applyAlignment="1" applyProtection="1">
      <alignment horizontal="center"/>
      <protection locked="0"/>
    </xf>
    <xf numFmtId="170" fontId="24" fillId="0" borderId="8" xfId="0" applyNumberFormat="1" applyFont="1" applyFill="1" applyBorder="1" applyAlignment="1" applyProtection="1">
      <alignment horizontal="center" vertical="center"/>
      <protection locked="0"/>
    </xf>
    <xf numFmtId="170" fontId="24" fillId="0" borderId="9" xfId="0" applyNumberFormat="1" applyFont="1" applyFill="1" applyBorder="1" applyAlignment="1" applyProtection="1">
      <alignment horizontal="center" vertical="center"/>
      <protection locked="0"/>
    </xf>
    <xf numFmtId="0" fontId="14" fillId="0" borderId="0" xfId="0" applyFont="1" applyFill="1" applyBorder="1" applyAlignment="1">
      <alignment wrapText="1"/>
    </xf>
    <xf numFmtId="0" fontId="14" fillId="0" borderId="14" xfId="0" applyFont="1" applyFill="1" applyBorder="1" applyAlignment="1">
      <alignment wrapText="1"/>
    </xf>
    <xf numFmtId="0" fontId="15" fillId="0" borderId="0" xfId="0" applyFont="1" applyFill="1" applyBorder="1" applyAlignment="1">
      <alignment wrapText="1"/>
    </xf>
    <xf numFmtId="0" fontId="15" fillId="0" borderId="14" xfId="0" applyFont="1" applyFill="1" applyBorder="1" applyAlignment="1">
      <alignment wrapText="1"/>
    </xf>
    <xf numFmtId="0" fontId="15" fillId="0" borderId="0" xfId="0" applyFont="1" applyFill="1" applyBorder="1" applyAlignment="1">
      <alignment horizontal="left" wrapText="1"/>
    </xf>
    <xf numFmtId="0" fontId="15" fillId="0" borderId="14" xfId="0" applyFont="1" applyFill="1" applyBorder="1" applyAlignment="1">
      <alignment horizontal="left" wrapText="1"/>
    </xf>
    <xf numFmtId="0" fontId="6" fillId="0" borderId="15" xfId="0" applyFont="1" applyFill="1" applyBorder="1" applyAlignment="1">
      <alignment horizontal="left" wrapText="1" indent="1"/>
    </xf>
    <xf numFmtId="0" fontId="1" fillId="0" borderId="8" xfId="0" applyFont="1" applyFill="1" applyBorder="1" applyAlignment="1">
      <alignment horizontal="center" wrapText="1"/>
    </xf>
    <xf numFmtId="0" fontId="1" fillId="0" borderId="4" xfId="0" applyFont="1" applyFill="1" applyBorder="1" applyAlignment="1">
      <alignment horizontal="center" wrapText="1"/>
    </xf>
    <xf numFmtId="165" fontId="10" fillId="0" borderId="0" xfId="0" quotePrefix="1" applyNumberFormat="1" applyFont="1" applyFill="1" applyBorder="1" applyAlignment="1">
      <alignment horizontal="center" vertical="center"/>
    </xf>
    <xf numFmtId="0" fontId="7" fillId="0" borderId="8" xfId="0" applyFont="1" applyFill="1" applyBorder="1" applyAlignment="1" applyProtection="1">
      <alignment horizontal="left" wrapText="1"/>
      <protection locked="0"/>
    </xf>
    <xf numFmtId="0" fontId="7" fillId="0" borderId="4" xfId="0" applyFont="1" applyFill="1" applyBorder="1" applyAlignment="1" applyProtection="1">
      <alignment horizontal="left" wrapText="1"/>
      <protection locked="0"/>
    </xf>
    <xf numFmtId="0" fontId="7" fillId="0" borderId="9" xfId="0" applyFont="1" applyFill="1" applyBorder="1" applyAlignment="1" applyProtection="1">
      <alignment horizontal="left" wrapText="1"/>
      <protection locked="0"/>
    </xf>
    <xf numFmtId="0" fontId="1" fillId="0" borderId="0" xfId="0" applyFont="1" applyFill="1" applyBorder="1" applyAlignment="1" applyProtection="1">
      <alignment horizontal="left"/>
      <protection locked="0"/>
    </xf>
    <xf numFmtId="0" fontId="27" fillId="0" borderId="0" xfId="0" applyFont="1" applyFill="1" applyBorder="1" applyAlignment="1">
      <alignment horizontal="center" vertical="center"/>
    </xf>
    <xf numFmtId="0" fontId="27" fillId="0" borderId="30" xfId="0" applyFont="1" applyFill="1" applyBorder="1" applyAlignment="1">
      <alignment horizontal="center" vertical="center"/>
    </xf>
    <xf numFmtId="0" fontId="7" fillId="0" borderId="36" xfId="0" applyFont="1" applyFill="1" applyBorder="1"/>
    <xf numFmtId="0" fontId="7" fillId="0" borderId="37" xfId="0" applyFont="1" applyFill="1" applyBorder="1"/>
    <xf numFmtId="0" fontId="1" fillId="0" borderId="37" xfId="0" applyFont="1" applyFill="1" applyBorder="1" applyAlignment="1" applyProtection="1">
      <alignment horizontal="left"/>
      <protection locked="0"/>
    </xf>
    <xf numFmtId="0" fontId="27" fillId="0" borderId="37" xfId="0" applyFont="1" applyFill="1" applyBorder="1" applyAlignment="1">
      <alignment horizontal="center" vertical="center"/>
    </xf>
    <xf numFmtId="0" fontId="27" fillId="0" borderId="31" xfId="0" applyFont="1" applyFill="1" applyBorder="1" applyAlignment="1">
      <alignment horizontal="center" vertical="center"/>
    </xf>
    <xf numFmtId="0" fontId="15" fillId="0" borderId="35" xfId="0" applyFont="1" applyFill="1" applyBorder="1" applyAlignment="1">
      <alignment vertical="center"/>
    </xf>
    <xf numFmtId="0" fontId="15" fillId="0" borderId="0" xfId="0" applyFont="1" applyFill="1" applyBorder="1" applyAlignment="1">
      <alignment vertical="center"/>
    </xf>
    <xf numFmtId="0" fontId="15" fillId="0" borderId="0" xfId="0" applyFont="1" applyFill="1" applyBorder="1" applyAlignment="1">
      <alignment horizontal="left" vertical="center"/>
    </xf>
    <xf numFmtId="0" fontId="15" fillId="0" borderId="30" xfId="0" applyFont="1" applyFill="1" applyBorder="1" applyAlignment="1">
      <alignment horizontal="left" vertical="center"/>
    </xf>
    <xf numFmtId="0" fontId="24" fillId="0" borderId="48" xfId="0" applyFont="1" applyFill="1" applyBorder="1" applyAlignment="1">
      <alignment horizontal="left" vertical="center"/>
    </xf>
    <xf numFmtId="0" fontId="24" fillId="0" borderId="3" xfId="0" applyFont="1" applyFill="1" applyBorder="1" applyAlignment="1">
      <alignment horizontal="left" vertical="center"/>
    </xf>
    <xf numFmtId="0" fontId="11" fillId="0" borderId="34" xfId="0" applyFont="1" applyFill="1" applyBorder="1" applyAlignment="1">
      <alignment horizontal="left" vertical="center"/>
    </xf>
    <xf numFmtId="0" fontId="11" fillId="0" borderId="40" xfId="0" applyFont="1" applyFill="1" applyBorder="1" applyAlignment="1">
      <alignment horizontal="left" vertical="center"/>
    </xf>
    <xf numFmtId="0" fontId="11" fillId="0" borderId="1" xfId="0" applyFont="1" applyFill="1" applyBorder="1" applyAlignment="1">
      <alignment horizontal="left" vertical="center"/>
    </xf>
    <xf numFmtId="0" fontId="11" fillId="0" borderId="32" xfId="0" applyFont="1" applyFill="1" applyBorder="1" applyAlignment="1">
      <alignment horizontal="left" vertical="center"/>
    </xf>
    <xf numFmtId="0" fontId="15" fillId="0" borderId="2" xfId="0" applyFont="1" applyFill="1" applyBorder="1" applyAlignment="1">
      <alignment horizontal="left" wrapText="1"/>
    </xf>
    <xf numFmtId="0" fontId="15" fillId="0" borderId="50" xfId="0" applyFont="1" applyFill="1" applyBorder="1" applyAlignment="1">
      <alignment horizontal="left" wrapText="1"/>
    </xf>
    <xf numFmtId="0" fontId="14" fillId="0" borderId="0" xfId="0" applyFont="1" applyFill="1" applyBorder="1"/>
    <xf numFmtId="0" fontId="14" fillId="0" borderId="14" xfId="0" applyFont="1" applyFill="1" applyBorder="1"/>
    <xf numFmtId="0" fontId="1" fillId="0" borderId="0" xfId="0" applyFont="1" applyFill="1" applyBorder="1" applyAlignment="1">
      <alignment horizontal="center" vertical="top" wrapText="1"/>
    </xf>
    <xf numFmtId="0" fontId="1" fillId="0" borderId="5" xfId="0" applyFont="1" applyFill="1" applyBorder="1" applyAlignment="1">
      <alignment horizontal="center" wrapText="1"/>
    </xf>
    <xf numFmtId="0" fontId="7" fillId="0" borderId="35" xfId="0" applyFont="1" applyFill="1" applyBorder="1"/>
    <xf numFmtId="0" fontId="7" fillId="0" borderId="0" xfId="0" applyFont="1" applyFill="1" applyBorder="1"/>
    <xf numFmtId="0" fontId="31" fillId="0" borderId="0" xfId="0" applyFont="1" applyBorder="1" applyAlignment="1">
      <alignment horizontal="left" vertical="center"/>
    </xf>
    <xf numFmtId="4" fontId="7" fillId="0" borderId="16" xfId="0" applyNumberFormat="1" applyFont="1" applyFill="1" applyBorder="1" applyAlignment="1" applyProtection="1">
      <alignment horizontal="right"/>
      <protection locked="0"/>
    </xf>
    <xf numFmtId="4" fontId="7" fillId="0" borderId="13" xfId="0" applyNumberFormat="1" applyFont="1" applyFill="1" applyBorder="1" applyAlignment="1" applyProtection="1">
      <alignment horizontal="right"/>
      <protection locked="0"/>
    </xf>
    <xf numFmtId="0" fontId="14" fillId="0" borderId="17" xfId="0" applyFont="1" applyFill="1" applyBorder="1" applyProtection="1">
      <protection locked="0"/>
    </xf>
    <xf numFmtId="0" fontId="14" fillId="0" borderId="0" xfId="0" applyFont="1" applyFill="1" applyBorder="1" applyProtection="1">
      <protection locked="0"/>
    </xf>
    <xf numFmtId="0" fontId="27" fillId="0" borderId="0" xfId="0" applyFont="1" applyFill="1" applyBorder="1" applyAlignment="1" applyProtection="1">
      <alignment horizontal="left" vertical="center"/>
      <protection locked="0"/>
    </xf>
    <xf numFmtId="169" fontId="35" fillId="0" borderId="8" xfId="0" applyNumberFormat="1" applyFont="1" applyFill="1" applyBorder="1" applyAlignment="1" applyProtection="1">
      <alignment horizontal="center" vertical="center"/>
    </xf>
    <xf numFmtId="169" fontId="35" fillId="0" borderId="4" xfId="0" applyNumberFormat="1" applyFont="1" applyFill="1" applyBorder="1" applyAlignment="1" applyProtection="1">
      <alignment horizontal="center" vertical="center"/>
    </xf>
    <xf numFmtId="169" fontId="35" fillId="0" borderId="9" xfId="0" applyNumberFormat="1" applyFont="1" applyFill="1" applyBorder="1" applyAlignment="1" applyProtection="1">
      <alignment horizontal="center" vertical="center"/>
    </xf>
    <xf numFmtId="0" fontId="36" fillId="0" borderId="0" xfId="0" applyFont="1" applyFill="1" applyBorder="1" applyAlignment="1">
      <alignment horizontal="center"/>
    </xf>
    <xf numFmtId="0" fontId="24" fillId="0" borderId="0" xfId="0" applyFont="1" applyFill="1" applyBorder="1" applyAlignment="1">
      <alignment horizontal="left" vertical="center"/>
    </xf>
    <xf numFmtId="0" fontId="15" fillId="0" borderId="10" xfId="0" applyFont="1" applyFill="1" applyBorder="1" applyAlignment="1" applyProtection="1">
      <alignment horizontal="left" vertical="center"/>
      <protection locked="0"/>
    </xf>
    <xf numFmtId="0" fontId="15" fillId="0" borderId="5" xfId="0" applyFont="1" applyFill="1" applyBorder="1" applyAlignment="1" applyProtection="1">
      <alignment horizontal="left" vertical="center"/>
      <protection locked="0"/>
    </xf>
    <xf numFmtId="0" fontId="15" fillId="0" borderId="11" xfId="0" applyFont="1" applyFill="1" applyBorder="1" applyAlignment="1" applyProtection="1">
      <alignment horizontal="left" vertical="center"/>
      <protection locked="0"/>
    </xf>
    <xf numFmtId="0" fontId="15" fillId="0" borderId="16" xfId="0" applyFont="1" applyFill="1" applyBorder="1"/>
    <xf numFmtId="0" fontId="15" fillId="0" borderId="12" xfId="0" applyFont="1" applyFill="1" applyBorder="1"/>
    <xf numFmtId="166" fontId="7" fillId="0" borderId="16" xfId="0" applyNumberFormat="1" applyFont="1" applyFill="1" applyBorder="1" applyAlignment="1">
      <alignment horizontal="right"/>
    </xf>
    <xf numFmtId="166" fontId="7" fillId="0" borderId="13" xfId="0" applyNumberFormat="1" applyFont="1" applyFill="1" applyBorder="1" applyAlignment="1">
      <alignment horizontal="right"/>
    </xf>
    <xf numFmtId="166" fontId="7" fillId="0" borderId="10" xfId="0" applyNumberFormat="1" applyFont="1" applyFill="1" applyBorder="1" applyAlignment="1" applyProtection="1">
      <alignment horizontal="right"/>
      <protection locked="0"/>
    </xf>
    <xf numFmtId="166" fontId="7" fillId="0" borderId="11" xfId="0" applyNumberFormat="1" applyFont="1" applyFill="1" applyBorder="1" applyAlignment="1" applyProtection="1">
      <alignment horizontal="right"/>
      <protection locked="0"/>
    </xf>
    <xf numFmtId="0" fontId="11" fillId="0" borderId="0" xfId="0" applyFont="1" applyFill="1" applyBorder="1" applyAlignment="1" applyProtection="1">
      <alignment horizontal="left"/>
      <protection locked="0"/>
    </xf>
    <xf numFmtId="0" fontId="7" fillId="0" borderId="5" xfId="0" applyFont="1" applyFill="1" applyBorder="1"/>
    <xf numFmtId="0" fontId="7" fillId="0" borderId="0" xfId="0" applyFont="1" applyFill="1" applyBorder="1" applyAlignment="1">
      <alignment horizontal="left"/>
    </xf>
    <xf numFmtId="0" fontId="8" fillId="0" borderId="0" xfId="0" applyFont="1" applyFill="1" applyBorder="1" applyAlignment="1">
      <alignment vertical="center"/>
    </xf>
    <xf numFmtId="0" fontId="11" fillId="0" borderId="0" xfId="0" applyFont="1" applyFill="1" applyBorder="1" applyAlignment="1">
      <alignment horizontal="left"/>
    </xf>
    <xf numFmtId="0" fontId="24" fillId="0" borderId="8" xfId="0" applyFont="1" applyFill="1" applyBorder="1" applyAlignment="1">
      <alignment horizontal="left" vertical="center"/>
    </xf>
    <xf numFmtId="0" fontId="24" fillId="0" borderId="4" xfId="0" applyFont="1" applyFill="1" applyBorder="1" applyAlignment="1">
      <alignment horizontal="left" vertical="center"/>
    </xf>
    <xf numFmtId="0" fontId="24" fillId="0" borderId="9" xfId="0" applyFont="1" applyFill="1" applyBorder="1" applyAlignment="1">
      <alignment horizontal="left" vertical="center"/>
    </xf>
    <xf numFmtId="0" fontId="18" fillId="0" borderId="0" xfId="0" applyFont="1" applyFill="1" applyBorder="1" applyAlignment="1">
      <alignment horizontal="left"/>
    </xf>
    <xf numFmtId="0" fontId="11" fillId="0" borderId="34" xfId="0" applyFont="1" applyFill="1" applyBorder="1" applyAlignment="1">
      <alignment horizontal="left"/>
    </xf>
    <xf numFmtId="0" fontId="7" fillId="0" borderId="0" xfId="0" applyFont="1" applyFill="1" applyBorder="1" applyAlignment="1"/>
    <xf numFmtId="0" fontId="7" fillId="0" borderId="37" xfId="0" applyFont="1" applyFill="1" applyBorder="1" applyAlignment="1"/>
    <xf numFmtId="0" fontId="16" fillId="0" borderId="0" xfId="0" applyFont="1" applyFill="1" applyBorder="1" applyAlignment="1">
      <alignment horizontal="left"/>
    </xf>
    <xf numFmtId="0" fontId="7" fillId="0" borderId="5" xfId="0" applyFont="1" applyFill="1" applyBorder="1" applyAlignment="1">
      <alignment horizontal="left" vertical="center"/>
    </xf>
    <xf numFmtId="169" fontId="1" fillId="0" borderId="8" xfId="0" applyNumberFormat="1" applyFont="1" applyFill="1" applyBorder="1" applyAlignment="1" applyProtection="1">
      <alignment horizontal="center"/>
    </xf>
    <xf numFmtId="169" fontId="1" fillId="0" borderId="4" xfId="0" applyNumberFormat="1" applyFont="1" applyFill="1" applyBorder="1" applyAlignment="1" applyProtection="1">
      <alignment horizontal="center"/>
    </xf>
    <xf numFmtId="169" fontId="1" fillId="0" borderId="9" xfId="0" applyNumberFormat="1" applyFont="1" applyFill="1" applyBorder="1" applyAlignment="1" applyProtection="1">
      <alignment horizontal="center"/>
    </xf>
    <xf numFmtId="0" fontId="7" fillId="0" borderId="8" xfId="0" applyNumberFormat="1" applyFont="1" applyFill="1" applyBorder="1" applyAlignment="1">
      <alignment horizontal="center"/>
    </xf>
    <xf numFmtId="0" fontId="7" fillId="0" borderId="4" xfId="0" applyNumberFormat="1" applyFont="1" applyFill="1" applyBorder="1" applyAlignment="1">
      <alignment horizontal="center"/>
    </xf>
    <xf numFmtId="0" fontId="7" fillId="0" borderId="9" xfId="0" applyNumberFormat="1" applyFont="1" applyFill="1" applyBorder="1" applyAlignment="1">
      <alignment horizontal="center"/>
    </xf>
  </cellXfs>
  <cellStyles count="1">
    <cellStyle name="Normal" xfId="0" builtinId="0"/>
  </cellStyles>
  <dxfs count="8">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1E7FF"/>
      <color rgb="FFDDFFFF"/>
      <color rgb="FFCCFFFF"/>
      <color rgb="FFCCECFF"/>
      <color rgb="FFF0F8FA"/>
      <color rgb="FFF6FBFC"/>
      <color rgb="FFEBF6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376671</xdr:colOff>
      <xdr:row>1</xdr:row>
      <xdr:rowOff>32038</xdr:rowOff>
    </xdr:from>
    <xdr:to>
      <xdr:col>9</xdr:col>
      <xdr:colOff>752139</xdr:colOff>
      <xdr:row>5</xdr:row>
      <xdr:rowOff>48530</xdr:rowOff>
    </xdr:to>
    <xdr:pic>
      <xdr:nvPicPr>
        <xdr:cNvPr id="5" name="Picture 4" descr="theWI_logo_copy 2.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7025121" y="298738"/>
          <a:ext cx="1127943" cy="1016617"/>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oneCellAnchor>
    <xdr:from>
      <xdr:col>2</xdr:col>
      <xdr:colOff>1009650</xdr:colOff>
      <xdr:row>157</xdr:row>
      <xdr:rowOff>0</xdr:rowOff>
    </xdr:from>
    <xdr:ext cx="184731" cy="264560"/>
    <xdr:sp macro="" textlink="">
      <xdr:nvSpPr>
        <xdr:cNvPr id="4" name="TextBox 3"/>
        <xdr:cNvSpPr txBox="1"/>
      </xdr:nvSpPr>
      <xdr:spPr>
        <a:xfrm>
          <a:off x="1476375" y="4159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1009650</xdr:colOff>
      <xdr:row>157</xdr:row>
      <xdr:rowOff>0</xdr:rowOff>
    </xdr:from>
    <xdr:ext cx="184731" cy="264560"/>
    <xdr:sp macro="" textlink="">
      <xdr:nvSpPr>
        <xdr:cNvPr id="9" name="TextBox 8"/>
        <xdr:cNvSpPr txBox="1"/>
      </xdr:nvSpPr>
      <xdr:spPr>
        <a:xfrm>
          <a:off x="1476375" y="4159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2</xdr:col>
      <xdr:colOff>1009650</xdr:colOff>
      <xdr:row>157</xdr:row>
      <xdr:rowOff>0</xdr:rowOff>
    </xdr:from>
    <xdr:ext cx="184731" cy="264560"/>
    <xdr:sp macro="" textlink="">
      <xdr:nvSpPr>
        <xdr:cNvPr id="12" name="TextBox 11"/>
        <xdr:cNvSpPr txBox="1"/>
      </xdr:nvSpPr>
      <xdr:spPr>
        <a:xfrm>
          <a:off x="1476375" y="41595675"/>
          <a:ext cx="184731"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oneCellAnchor>
  <xdr:twoCellAnchor>
    <xdr:from>
      <xdr:col>2</xdr:col>
      <xdr:colOff>25978</xdr:colOff>
      <xdr:row>155</xdr:row>
      <xdr:rowOff>43295</xdr:rowOff>
    </xdr:from>
    <xdr:to>
      <xdr:col>9</xdr:col>
      <xdr:colOff>701386</xdr:colOff>
      <xdr:row>157</xdr:row>
      <xdr:rowOff>8659</xdr:rowOff>
    </xdr:to>
    <xdr:sp macro="" textlink="">
      <xdr:nvSpPr>
        <xdr:cNvPr id="11" name="TextBox 10"/>
        <xdr:cNvSpPr txBox="1"/>
      </xdr:nvSpPr>
      <xdr:spPr>
        <a:xfrm>
          <a:off x="493569" y="40888227"/>
          <a:ext cx="7611340" cy="86071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r>
            <a:rPr lang="en-GB" sz="1100">
              <a:solidFill>
                <a:schemeClr val="dk1"/>
              </a:solidFill>
              <a:effectLst/>
              <a:latin typeface="Arial" panose="020B0604020202020204" pitchFamily="34" charset="0"/>
              <a:ea typeface="+mn-ea"/>
              <a:cs typeface="Arial" panose="020B0604020202020204" pitchFamily="34" charset="0"/>
            </a:rPr>
            <a:t>I report on the Receipts and Payments Accounts set out on the attached Financial Statement pages 1-3 for the above named WI for the year ended  .....</a:t>
          </a:r>
        </a:p>
        <a:p>
          <a:pPr>
            <a:spcAft>
              <a:spcPts val="0"/>
            </a:spcAft>
          </a:pPr>
          <a:r>
            <a:rPr lang="en-GB" sz="1100">
              <a:solidFill>
                <a:schemeClr val="dk1"/>
              </a:solidFill>
              <a:effectLst/>
              <a:latin typeface="Arial" panose="020B0604020202020204" pitchFamily="34" charset="0"/>
              <a:ea typeface="+mn-ea"/>
              <a:cs typeface="Arial" panose="020B0604020202020204" pitchFamily="34" charset="0"/>
            </a:rPr>
            <a:t>		</a:t>
          </a:r>
        </a:p>
        <a:p>
          <a:r>
            <a:rPr lang="en-GB" sz="1100" b="1">
              <a:solidFill>
                <a:schemeClr val="dk1"/>
              </a:solidFill>
              <a:effectLst/>
              <a:latin typeface="Arial" panose="020B0604020202020204" pitchFamily="34" charset="0"/>
              <a:ea typeface="+mn-ea"/>
              <a:cs typeface="Arial" panose="020B0604020202020204" pitchFamily="34" charset="0"/>
            </a:rPr>
            <a:t>Respective responsibilities of trustees and examiner</a:t>
          </a:r>
          <a:endParaRPr lang="en-GB"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The trustees are responsible for the preparation of the accounts.  The trustees consider that an audit is not required for this year under section 144(2) of the Charities Act 2011 (the 2011 Act) and that an independent examination is needed. </a:t>
          </a:r>
        </a:p>
        <a:p>
          <a:r>
            <a:rPr lang="en-GB" sz="1100">
              <a:solidFill>
                <a:schemeClr val="dk1"/>
              </a:solidFill>
              <a:effectLst/>
              <a:latin typeface="Arial" panose="020B0604020202020204" pitchFamily="34" charset="0"/>
              <a:ea typeface="+mn-ea"/>
              <a:cs typeface="Arial" panose="020B0604020202020204" pitchFamily="34" charset="0"/>
            </a:rPr>
            <a:t> </a:t>
          </a:r>
          <a:endParaRPr lang="en-GB" sz="8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Having satisfied myself that the charity is eligible for independent examination, it is my responsibility to:</a:t>
          </a:r>
        </a:p>
        <a:p>
          <a:r>
            <a:rPr lang="en-GB" sz="1100">
              <a:solidFill>
                <a:schemeClr val="dk1"/>
              </a:solidFill>
              <a:effectLst/>
              <a:latin typeface="Arial" panose="020B0604020202020204" pitchFamily="34" charset="0"/>
              <a:ea typeface="+mn-ea"/>
              <a:cs typeface="Arial" panose="020B0604020202020204" pitchFamily="34" charset="0"/>
            </a:rPr>
            <a:t> </a:t>
          </a:r>
        </a:p>
        <a:p>
          <a:pPr marL="171450" lvl="0" indent="-171450">
            <a:buFont typeface="Arial" panose="020B0604020202020204" pitchFamily="34" charset="0"/>
            <a:buChar char="•"/>
          </a:pPr>
          <a:r>
            <a:rPr lang="en-GB" sz="1100">
              <a:solidFill>
                <a:schemeClr val="dk1"/>
              </a:solidFill>
              <a:effectLst/>
              <a:latin typeface="Arial" panose="020B0604020202020204" pitchFamily="34" charset="0"/>
              <a:ea typeface="+mn-ea"/>
              <a:cs typeface="Arial" panose="020B0604020202020204" pitchFamily="34" charset="0"/>
            </a:rPr>
            <a:t>examine the accounts under section 145 of the 2011 Act;</a:t>
          </a:r>
        </a:p>
        <a:p>
          <a:pPr marL="171450" lvl="0" indent="-171450">
            <a:buFont typeface="Arial" panose="020B0604020202020204" pitchFamily="34" charset="0"/>
            <a:buChar char="•"/>
          </a:pPr>
          <a:r>
            <a:rPr lang="en-GB" sz="1100">
              <a:solidFill>
                <a:schemeClr val="dk1"/>
              </a:solidFill>
              <a:effectLst/>
              <a:latin typeface="Arial" panose="020B0604020202020204" pitchFamily="34" charset="0"/>
              <a:ea typeface="+mn-ea"/>
              <a:cs typeface="Arial" panose="020B0604020202020204" pitchFamily="34" charset="0"/>
            </a:rPr>
            <a:t>follow the procedures laid down in the general Directions given by the Charity Commission under section 145(5)(b) of the 2011 Act; and</a:t>
          </a:r>
        </a:p>
        <a:p>
          <a:pPr marL="171450" lvl="0" indent="-171450">
            <a:buFont typeface="Arial" panose="020B0604020202020204" pitchFamily="34" charset="0"/>
            <a:buChar char="•"/>
          </a:pPr>
          <a:r>
            <a:rPr lang="en-GB" sz="1100">
              <a:solidFill>
                <a:schemeClr val="dk1"/>
              </a:solidFill>
              <a:effectLst/>
              <a:latin typeface="Arial" panose="020B0604020202020204" pitchFamily="34" charset="0"/>
              <a:ea typeface="+mn-ea"/>
              <a:cs typeface="Arial" panose="020B0604020202020204" pitchFamily="34" charset="0"/>
            </a:rPr>
            <a:t>state whether particular matters have come to my attention.</a:t>
          </a:r>
        </a:p>
        <a:p>
          <a:pPr>
            <a:spcAft>
              <a:spcPts val="600"/>
            </a:spcAft>
          </a:pPr>
          <a:endParaRPr lang="en-GB" sz="1100">
            <a:effectLst/>
            <a:latin typeface="Arial" panose="020B0604020202020204" pitchFamily="34" charset="0"/>
            <a:cs typeface="Arial" panose="020B0604020202020204" pitchFamily="34" charset="0"/>
          </a:endParaRPr>
        </a:p>
        <a:p>
          <a:pPr>
            <a:spcAft>
              <a:spcPts val="0"/>
            </a:spcAft>
          </a:pPr>
          <a:r>
            <a:rPr lang="en-GB" sz="1100" b="1">
              <a:solidFill>
                <a:schemeClr val="dk1"/>
              </a:solidFill>
              <a:effectLst/>
              <a:latin typeface="Arial" panose="020B0604020202020204" pitchFamily="34" charset="0"/>
              <a:ea typeface="+mn-ea"/>
              <a:cs typeface="Arial" panose="020B0604020202020204" pitchFamily="34" charset="0"/>
            </a:rPr>
            <a:t>Basis of Independent Examiner's report</a:t>
          </a:r>
          <a:endParaRPr lang="en-GB" sz="1100" b="1">
            <a:effectLst/>
            <a:latin typeface="Arial" panose="020B0604020202020204" pitchFamily="34" charset="0"/>
            <a:cs typeface="Arial" panose="020B0604020202020204" pitchFamily="34" charset="0"/>
          </a:endParaRPr>
        </a:p>
        <a:p>
          <a:pPr>
            <a:spcAft>
              <a:spcPts val="600"/>
            </a:spcAft>
          </a:pPr>
          <a:r>
            <a:rPr lang="en-GB" sz="1100">
              <a:solidFill>
                <a:schemeClr val="dk1"/>
              </a:solidFill>
              <a:effectLst/>
              <a:latin typeface="Arial" panose="020B0604020202020204" pitchFamily="34" charset="0"/>
              <a:ea typeface="+mn-ea"/>
              <a:cs typeface="Arial" panose="020B0604020202020204" pitchFamily="34" charset="0"/>
            </a:rPr>
            <a:t>My examination was carried out in accordance with the general Directions given by the Charity Commission. An examination includes a review of the accounting records kept by the charity and a comparison of the accounts presented with those records. It also includes consideration of any unusual items or disclosures in the accounts, and seeking explanations from you as trustees concerning any such matters. The procedures undertaken do not provide all the evidence that would be required in an audit and consequently no opinion is given as to whether the accounts present a ‘true and fair view’ and the report is limited to those matters set out in the next statement. </a:t>
          </a:r>
          <a:endParaRPr lang="en-GB" sz="1100">
            <a:effectLst/>
            <a:latin typeface="Arial" panose="020B0604020202020204" pitchFamily="34" charset="0"/>
            <a:cs typeface="Arial" panose="020B0604020202020204" pitchFamily="34" charset="0"/>
          </a:endParaRPr>
        </a:p>
        <a:p>
          <a:pPr>
            <a:spcAft>
              <a:spcPts val="600"/>
            </a:spcAft>
          </a:pPr>
          <a:endParaRPr lang="en-GB"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Independent Examiner's </a:t>
          </a:r>
          <a:r>
            <a:rPr lang="en-GB" sz="1100" b="1" noProof="0">
              <a:solidFill>
                <a:schemeClr val="dk1"/>
              </a:solidFill>
              <a:effectLst/>
              <a:latin typeface="Arial" panose="020B0604020202020204" pitchFamily="34" charset="0"/>
              <a:ea typeface="+mn-ea"/>
              <a:cs typeface="Arial" panose="020B0604020202020204" pitchFamily="34" charset="0"/>
            </a:rPr>
            <a:t>Statement</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In connection with my examination no matter has come to my attention, (other than disclosed below*):</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228600" marR="0" lvl="0" indent="-228600" defTabSz="914400" eaLnBrk="1" fontAlgn="auto" latinLnBrk="0" hangingPunct="1">
            <a:lnSpc>
              <a:spcPct val="100000"/>
            </a:lnSpc>
            <a:spcBef>
              <a:spcPts val="0"/>
            </a:spcBef>
            <a:spcAft>
              <a:spcPts val="400"/>
            </a:spcAft>
            <a:buClrTx/>
            <a:buSzTx/>
            <a:buFont typeface="+mj-lt"/>
            <a:buAutoNum type="arabicPeriod"/>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which gives me reasonable cause to believe that, in any material respect, the requirements:</a:t>
          </a:r>
        </a:p>
        <a:p>
          <a:pPr marL="360000" marR="0" lvl="0" indent="-171450" defTabSz="914400" eaLnBrk="1" fontAlgn="auto" latinLnBrk="0" hangingPunct="1">
            <a:lnSpc>
              <a:spcPct val="100000"/>
            </a:lnSpc>
            <a:spcBef>
              <a:spcPts val="0"/>
            </a:spcBef>
            <a:spcAft>
              <a:spcPts val="400"/>
            </a:spcAft>
            <a:buClrTx/>
            <a:buSzTx/>
            <a:buFont typeface="Arial" panose="020B0604020202020204" pitchFamily="34" charset="0"/>
            <a:buChar char="•"/>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to keep accounting records in accordance with Section 130 of the Charities Act 2011;  and</a:t>
          </a:r>
        </a:p>
        <a:p>
          <a:pPr marL="36000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to prepare accounts which accord with the accounting records and comply with the accounting requirements of the Charities Act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have not been met; or</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228600" marR="0" lvl="0" indent="-228600" defTabSz="914400" eaLnBrk="1" fontAlgn="auto" latinLnBrk="0" hangingPunct="1">
            <a:lnSpc>
              <a:spcPct val="100000"/>
            </a:lnSpc>
            <a:spcBef>
              <a:spcPts val="0"/>
            </a:spcBef>
            <a:spcAft>
              <a:spcPts val="0"/>
            </a:spcAft>
            <a:buClrTx/>
            <a:buSzTx/>
            <a:buFont typeface="+mj-lt"/>
            <a:buAutoNum type="arabicPeriod" startAt="2"/>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to which, in my opinion, attention should be drawn in order to enable a proper understanding of the accounts to be reached.</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t>
          </a:r>
          <a:r>
            <a:rPr kumimoji="0" lang="en-GB" sz="11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Please delete the words in brackets if they do not apply</a:t>
          </a:r>
          <a:r>
            <a:rPr kumimoji="0" lang="en-GB" sz="12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2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2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Comments:</a:t>
          </a:r>
        </a:p>
        <a:p>
          <a:pPr>
            <a:spcAft>
              <a:spcPts val="600"/>
            </a:spcAft>
          </a:pPr>
          <a:endParaRPr lang="en-GB" sz="1200" i="1">
            <a:solidFill>
              <a:schemeClr val="dk1"/>
            </a:solidFill>
            <a:effectLst/>
            <a:latin typeface="Arial" panose="020B0604020202020204" pitchFamily="34" charset="0"/>
            <a:ea typeface="+mn-ea"/>
            <a:cs typeface="Arial" panose="020B0604020202020204" pitchFamily="34" charset="0"/>
          </a:endParaRPr>
        </a:p>
        <a:p>
          <a:pPr>
            <a:spcAft>
              <a:spcPts val="600"/>
            </a:spcAft>
          </a:pPr>
          <a:endParaRPr lang="en-GB" sz="120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enableFormatConditionsCalculation="0">
    <tabColor rgb="FF92D050"/>
    <pageSetUpPr fitToPage="1"/>
  </sheetPr>
  <dimension ref="A1:W1918"/>
  <sheetViews>
    <sheetView tabSelected="1" zoomScaleSheetLayoutView="100" workbookViewId="0">
      <pane ySplit="6" topLeftCell="A7" activePane="bottomLeft" state="frozen"/>
      <selection pane="bottomLeft" activeCell="B8" sqref="B8"/>
    </sheetView>
  </sheetViews>
  <sheetFormatPr defaultColWidth="8.85546875" defaultRowHeight="12.75"/>
  <cols>
    <col min="1" max="1" width="8.42578125" style="40" customWidth="1"/>
    <col min="2" max="2" width="38" style="40" customWidth="1"/>
    <col min="3" max="3" width="6.42578125" style="40" customWidth="1"/>
    <col min="4" max="4" width="12.28515625" style="40" customWidth="1"/>
    <col min="5" max="6" width="11.7109375" style="40" customWidth="1"/>
    <col min="7" max="7" width="11.140625" style="40" customWidth="1"/>
    <col min="8" max="9" width="11.7109375" style="40" customWidth="1"/>
    <col min="10" max="10" width="12.42578125" style="40" customWidth="1"/>
    <col min="11" max="11" width="11.85546875" style="40" customWidth="1"/>
    <col min="12" max="12" width="11.7109375" style="40" customWidth="1"/>
    <col min="13" max="14" width="11.140625" style="40" customWidth="1"/>
    <col min="15" max="16" width="11" style="40" customWidth="1"/>
    <col min="17" max="17" width="11.7109375" style="1" customWidth="1"/>
    <col min="18" max="18" width="11.7109375" style="7" customWidth="1"/>
    <col min="19" max="19" width="7.28515625" style="14" customWidth="1"/>
    <col min="20" max="20" width="11.28515625" style="40" customWidth="1"/>
    <col min="21" max="21" width="2.140625" customWidth="1"/>
    <col min="22" max="22" width="10.28515625" customWidth="1"/>
    <col min="23" max="23" width="10.7109375" customWidth="1"/>
    <col min="24" max="24" width="9.7109375" customWidth="1"/>
  </cols>
  <sheetData>
    <row r="1" spans="1:23" ht="25.5" customHeight="1">
      <c r="A1" s="4" t="s">
        <v>0</v>
      </c>
      <c r="B1" s="13"/>
      <c r="C1" s="3"/>
      <c r="D1" s="37"/>
      <c r="E1" s="9"/>
      <c r="F1" s="9"/>
      <c r="M1" s="284" t="s">
        <v>124</v>
      </c>
      <c r="N1" s="285"/>
      <c r="O1" s="285"/>
      <c r="P1" s="285"/>
      <c r="Q1" s="285"/>
      <c r="R1" s="286"/>
      <c r="S1" s="292">
        <f>R7+R250-PAYMENTS!R247</f>
        <v>0</v>
      </c>
      <c r="T1" s="293"/>
    </row>
    <row r="2" spans="1:23" ht="26.25" customHeight="1">
      <c r="A2" s="214" t="s">
        <v>163</v>
      </c>
      <c r="B2" s="154"/>
      <c r="D2" s="39" t="s">
        <v>11</v>
      </c>
      <c r="E2" s="289"/>
      <c r="F2" s="290"/>
      <c r="G2" s="290"/>
      <c r="H2" s="290"/>
      <c r="I2" s="290"/>
      <c r="J2" s="290"/>
      <c r="K2" s="291"/>
      <c r="M2" s="284" t="s">
        <v>165</v>
      </c>
      <c r="N2" s="285"/>
      <c r="O2" s="285"/>
      <c r="P2" s="285"/>
      <c r="Q2" s="285"/>
      <c r="R2" s="286"/>
      <c r="S2" s="292">
        <f>Q250-R250</f>
        <v>0</v>
      </c>
      <c r="T2" s="293"/>
    </row>
    <row r="3" spans="1:23" s="18" customFormat="1" ht="28.5" customHeight="1">
      <c r="A3" s="294" t="s">
        <v>204</v>
      </c>
      <c r="B3" s="294"/>
      <c r="C3" s="294"/>
      <c r="D3" s="294"/>
      <c r="E3" s="294"/>
      <c r="F3" s="294"/>
      <c r="G3" s="294"/>
      <c r="H3" s="294"/>
      <c r="I3" s="294"/>
      <c r="J3" s="294"/>
      <c r="K3" s="294"/>
      <c r="L3" s="294"/>
      <c r="M3" s="294"/>
      <c r="N3" s="294"/>
      <c r="O3" s="294"/>
      <c r="P3" s="294"/>
      <c r="Q3" s="294"/>
      <c r="R3" s="294"/>
      <c r="S3" s="294"/>
      <c r="T3" s="294"/>
    </row>
    <row r="4" spans="1:23" ht="15.75" customHeight="1">
      <c r="A4" s="139"/>
      <c r="B4" s="139"/>
      <c r="C4" s="139"/>
      <c r="D4" s="140">
        <v>1</v>
      </c>
      <c r="E4" s="140">
        <v>2</v>
      </c>
      <c r="F4" s="140">
        <v>3</v>
      </c>
      <c r="G4" s="140">
        <v>4</v>
      </c>
      <c r="H4" s="140">
        <v>5</v>
      </c>
      <c r="I4" s="140">
        <v>6</v>
      </c>
      <c r="J4" s="140">
        <v>7</v>
      </c>
      <c r="K4" s="140">
        <v>8</v>
      </c>
      <c r="L4" s="140">
        <v>9</v>
      </c>
      <c r="M4" s="140">
        <v>10</v>
      </c>
      <c r="N4" s="140">
        <v>11</v>
      </c>
      <c r="O4" s="140">
        <v>12</v>
      </c>
      <c r="P4" s="140">
        <v>13</v>
      </c>
      <c r="Q4" s="140">
        <v>14</v>
      </c>
      <c r="R4" s="140">
        <v>15</v>
      </c>
      <c r="S4" s="140">
        <v>16</v>
      </c>
      <c r="T4" s="140">
        <v>17</v>
      </c>
    </row>
    <row r="5" spans="1:23" s="1" customFormat="1" ht="18.75" customHeight="1">
      <c r="A5" s="287" t="s">
        <v>1</v>
      </c>
      <c r="B5" s="156" t="s">
        <v>123</v>
      </c>
      <c r="C5" s="295" t="s">
        <v>2</v>
      </c>
      <c r="D5" s="283" t="s">
        <v>58</v>
      </c>
      <c r="E5" s="283" t="s">
        <v>125</v>
      </c>
      <c r="F5" s="283"/>
      <c r="G5" s="283" t="s">
        <v>15</v>
      </c>
      <c r="H5" s="283" t="s">
        <v>172</v>
      </c>
      <c r="I5" s="283" t="s">
        <v>187</v>
      </c>
      <c r="J5" s="297" t="s">
        <v>186</v>
      </c>
      <c r="K5" s="283" t="s">
        <v>133</v>
      </c>
      <c r="L5" s="283" t="s">
        <v>120</v>
      </c>
      <c r="M5" s="283" t="s">
        <v>121</v>
      </c>
      <c r="N5" s="283" t="s">
        <v>54</v>
      </c>
      <c r="O5" s="283" t="s">
        <v>47</v>
      </c>
      <c r="P5" s="283" t="s">
        <v>185</v>
      </c>
      <c r="Q5" s="296" t="s">
        <v>141</v>
      </c>
      <c r="R5" s="283" t="s">
        <v>122</v>
      </c>
      <c r="S5" s="295" t="s">
        <v>167</v>
      </c>
      <c r="T5" s="283" t="s">
        <v>176</v>
      </c>
      <c r="V5"/>
      <c r="W5"/>
    </row>
    <row r="6" spans="1:23" s="2" customFormat="1" ht="61.5" customHeight="1">
      <c r="A6" s="288"/>
      <c r="B6" s="233" t="s">
        <v>126</v>
      </c>
      <c r="C6" s="295"/>
      <c r="D6" s="283"/>
      <c r="E6" s="144" t="s">
        <v>55</v>
      </c>
      <c r="F6" s="144" t="s">
        <v>174</v>
      </c>
      <c r="G6" s="283"/>
      <c r="H6" s="283"/>
      <c r="I6" s="283"/>
      <c r="J6" s="297"/>
      <c r="K6" s="283"/>
      <c r="L6" s="283"/>
      <c r="M6" s="283"/>
      <c r="N6" s="283"/>
      <c r="O6" s="283"/>
      <c r="P6" s="283"/>
      <c r="Q6" s="296"/>
      <c r="R6" s="283"/>
      <c r="S6" s="295"/>
      <c r="T6" s="283"/>
      <c r="U6"/>
      <c r="V6"/>
      <c r="W6"/>
    </row>
    <row r="7" spans="1:23" ht="26.25" customHeight="1">
      <c r="A7" s="241"/>
      <c r="B7" s="280" t="s">
        <v>205</v>
      </c>
      <c r="C7" s="281"/>
      <c r="D7" s="281"/>
      <c r="E7" s="281"/>
      <c r="F7" s="281"/>
      <c r="G7" s="281"/>
      <c r="H7" s="281"/>
      <c r="I7" s="281"/>
      <c r="J7" s="281"/>
      <c r="K7" s="281"/>
      <c r="L7" s="281"/>
      <c r="M7" s="281"/>
      <c r="N7" s="281"/>
      <c r="O7" s="281"/>
      <c r="P7" s="281"/>
      <c r="Q7" s="282"/>
      <c r="R7" s="143"/>
      <c r="S7" s="205"/>
      <c r="T7" s="142"/>
    </row>
    <row r="8" spans="1:23" s="22" customFormat="1" ht="26.25" customHeight="1">
      <c r="A8" s="242"/>
      <c r="B8" s="243"/>
      <c r="C8" s="244"/>
      <c r="D8" s="245"/>
      <c r="E8" s="245"/>
      <c r="F8" s="245"/>
      <c r="G8" s="245"/>
      <c r="H8" s="245"/>
      <c r="I8" s="245"/>
      <c r="J8" s="245"/>
      <c r="K8" s="245"/>
      <c r="L8" s="245"/>
      <c r="M8" s="245"/>
      <c r="N8" s="245"/>
      <c r="O8" s="245"/>
      <c r="P8" s="245"/>
      <c r="Q8" s="246">
        <f>SUM(D8:P8)</f>
        <v>0</v>
      </c>
      <c r="R8" s="245"/>
      <c r="S8" s="247"/>
      <c r="T8" s="248">
        <f t="shared" ref="T8:T68" si="0">IF(S8="",R8,"")</f>
        <v>0</v>
      </c>
    </row>
    <row r="9" spans="1:23" s="22" customFormat="1" ht="26.25" customHeight="1">
      <c r="A9" s="242"/>
      <c r="B9" s="243"/>
      <c r="C9" s="244"/>
      <c r="D9" s="245"/>
      <c r="E9" s="245"/>
      <c r="F9" s="245"/>
      <c r="G9" s="245"/>
      <c r="H9" s="245"/>
      <c r="I9" s="245"/>
      <c r="J9" s="245"/>
      <c r="K9" s="245"/>
      <c r="L9" s="245"/>
      <c r="M9" s="245"/>
      <c r="N9" s="245"/>
      <c r="O9" s="245"/>
      <c r="P9" s="245"/>
      <c r="Q9" s="246">
        <f t="shared" ref="Q9:Q72" si="1">SUM(D9:P9)</f>
        <v>0</v>
      </c>
      <c r="R9" s="245"/>
      <c r="S9" s="247"/>
      <c r="T9" s="248">
        <f t="shared" si="0"/>
        <v>0</v>
      </c>
    </row>
    <row r="10" spans="1:23" s="22" customFormat="1" ht="26.25" customHeight="1">
      <c r="A10" s="242"/>
      <c r="B10" s="243"/>
      <c r="C10" s="244"/>
      <c r="D10" s="245"/>
      <c r="E10" s="245"/>
      <c r="F10" s="245"/>
      <c r="G10" s="245"/>
      <c r="H10" s="245"/>
      <c r="I10" s="245"/>
      <c r="J10" s="245"/>
      <c r="K10" s="245"/>
      <c r="L10" s="245"/>
      <c r="M10" s="245"/>
      <c r="N10" s="245"/>
      <c r="O10" s="245"/>
      <c r="P10" s="245"/>
      <c r="Q10" s="246">
        <f t="shared" si="1"/>
        <v>0</v>
      </c>
      <c r="R10" s="245"/>
      <c r="S10" s="247"/>
      <c r="T10" s="248">
        <f t="shared" si="0"/>
        <v>0</v>
      </c>
    </row>
    <row r="11" spans="1:23" s="22" customFormat="1" ht="26.25" customHeight="1">
      <c r="A11" s="242"/>
      <c r="B11" s="243"/>
      <c r="C11" s="244"/>
      <c r="D11" s="245"/>
      <c r="E11" s="245"/>
      <c r="F11" s="245"/>
      <c r="G11" s="245"/>
      <c r="H11" s="245"/>
      <c r="I11" s="245"/>
      <c r="J11" s="245"/>
      <c r="K11" s="245"/>
      <c r="L11" s="245"/>
      <c r="M11" s="245"/>
      <c r="N11" s="245"/>
      <c r="O11" s="245"/>
      <c r="P11" s="245"/>
      <c r="Q11" s="246">
        <f t="shared" si="1"/>
        <v>0</v>
      </c>
      <c r="R11" s="245"/>
      <c r="S11" s="247"/>
      <c r="T11" s="248">
        <f t="shared" si="0"/>
        <v>0</v>
      </c>
    </row>
    <row r="12" spans="1:23" s="22" customFormat="1" ht="26.25" customHeight="1">
      <c r="A12" s="242"/>
      <c r="B12" s="243"/>
      <c r="C12" s="244"/>
      <c r="D12" s="245"/>
      <c r="E12" s="245"/>
      <c r="F12" s="245"/>
      <c r="G12" s="245"/>
      <c r="H12" s="245"/>
      <c r="I12" s="245"/>
      <c r="J12" s="245"/>
      <c r="K12" s="245"/>
      <c r="L12" s="245"/>
      <c r="M12" s="245"/>
      <c r="N12" s="245"/>
      <c r="O12" s="245"/>
      <c r="P12" s="245"/>
      <c r="Q12" s="246">
        <f t="shared" si="1"/>
        <v>0</v>
      </c>
      <c r="R12" s="245"/>
      <c r="S12" s="247"/>
      <c r="T12" s="248">
        <f t="shared" si="0"/>
        <v>0</v>
      </c>
    </row>
    <row r="13" spans="1:23" s="22" customFormat="1" ht="26.25" customHeight="1">
      <c r="A13" s="242"/>
      <c r="B13" s="243"/>
      <c r="C13" s="244"/>
      <c r="D13" s="245"/>
      <c r="E13" s="245"/>
      <c r="F13" s="245"/>
      <c r="G13" s="245"/>
      <c r="H13" s="245"/>
      <c r="I13" s="245"/>
      <c r="J13" s="245"/>
      <c r="K13" s="245"/>
      <c r="L13" s="245"/>
      <c r="M13" s="245"/>
      <c r="N13" s="245"/>
      <c r="O13" s="245"/>
      <c r="P13" s="245"/>
      <c r="Q13" s="246">
        <f t="shared" si="1"/>
        <v>0</v>
      </c>
      <c r="R13" s="245"/>
      <c r="S13" s="247"/>
      <c r="T13" s="248">
        <f t="shared" si="0"/>
        <v>0</v>
      </c>
    </row>
    <row r="14" spans="1:23" s="22" customFormat="1" ht="26.25" customHeight="1">
      <c r="A14" s="242"/>
      <c r="B14" s="243"/>
      <c r="C14" s="244"/>
      <c r="D14" s="245"/>
      <c r="E14" s="245"/>
      <c r="F14" s="245"/>
      <c r="G14" s="245"/>
      <c r="H14" s="245"/>
      <c r="I14" s="245"/>
      <c r="J14" s="245"/>
      <c r="K14" s="245"/>
      <c r="L14" s="245"/>
      <c r="M14" s="245"/>
      <c r="N14" s="245"/>
      <c r="O14" s="245"/>
      <c r="P14" s="245"/>
      <c r="Q14" s="246">
        <f t="shared" si="1"/>
        <v>0</v>
      </c>
      <c r="R14" s="245"/>
      <c r="S14" s="247"/>
      <c r="T14" s="248">
        <f t="shared" si="0"/>
        <v>0</v>
      </c>
    </row>
    <row r="15" spans="1:23" s="22" customFormat="1" ht="26.25" customHeight="1">
      <c r="A15" s="242"/>
      <c r="B15" s="243"/>
      <c r="C15" s="244"/>
      <c r="D15" s="245"/>
      <c r="E15" s="245"/>
      <c r="F15" s="245"/>
      <c r="G15" s="245"/>
      <c r="H15" s="245"/>
      <c r="I15" s="245"/>
      <c r="J15" s="245"/>
      <c r="K15" s="245"/>
      <c r="L15" s="245"/>
      <c r="M15" s="245"/>
      <c r="N15" s="245"/>
      <c r="O15" s="245"/>
      <c r="P15" s="245"/>
      <c r="Q15" s="246">
        <f t="shared" si="1"/>
        <v>0</v>
      </c>
      <c r="R15" s="245"/>
      <c r="S15" s="247"/>
      <c r="T15" s="248">
        <f t="shared" si="0"/>
        <v>0</v>
      </c>
    </row>
    <row r="16" spans="1:23" s="22" customFormat="1" ht="26.25" customHeight="1">
      <c r="A16" s="242"/>
      <c r="B16" s="243"/>
      <c r="C16" s="244"/>
      <c r="D16" s="245"/>
      <c r="E16" s="245"/>
      <c r="F16" s="245"/>
      <c r="G16" s="245"/>
      <c r="H16" s="245"/>
      <c r="I16" s="245"/>
      <c r="J16" s="245"/>
      <c r="K16" s="245"/>
      <c r="L16" s="245"/>
      <c r="M16" s="245"/>
      <c r="N16" s="245"/>
      <c r="O16" s="245"/>
      <c r="P16" s="245"/>
      <c r="Q16" s="246">
        <f t="shared" si="1"/>
        <v>0</v>
      </c>
      <c r="R16" s="245"/>
      <c r="S16" s="247"/>
      <c r="T16" s="248">
        <f t="shared" si="0"/>
        <v>0</v>
      </c>
    </row>
    <row r="17" spans="1:20" s="22" customFormat="1" ht="26.25" customHeight="1">
      <c r="A17" s="242"/>
      <c r="B17" s="243"/>
      <c r="C17" s="244"/>
      <c r="D17" s="245"/>
      <c r="E17" s="245"/>
      <c r="F17" s="245"/>
      <c r="G17" s="245"/>
      <c r="H17" s="245"/>
      <c r="I17" s="245"/>
      <c r="J17" s="245"/>
      <c r="K17" s="245"/>
      <c r="L17" s="245"/>
      <c r="M17" s="245"/>
      <c r="N17" s="245"/>
      <c r="O17" s="245"/>
      <c r="P17" s="245"/>
      <c r="Q17" s="246">
        <f t="shared" si="1"/>
        <v>0</v>
      </c>
      <c r="R17" s="245"/>
      <c r="S17" s="247"/>
      <c r="T17" s="248">
        <f t="shared" si="0"/>
        <v>0</v>
      </c>
    </row>
    <row r="18" spans="1:20" s="22" customFormat="1" ht="26.25" customHeight="1">
      <c r="A18" s="242"/>
      <c r="B18" s="243"/>
      <c r="C18" s="244"/>
      <c r="D18" s="245"/>
      <c r="E18" s="245"/>
      <c r="F18" s="245"/>
      <c r="G18" s="245"/>
      <c r="H18" s="245"/>
      <c r="I18" s="245"/>
      <c r="J18" s="245"/>
      <c r="K18" s="245"/>
      <c r="L18" s="245"/>
      <c r="M18" s="245"/>
      <c r="N18" s="245"/>
      <c r="O18" s="245"/>
      <c r="P18" s="245"/>
      <c r="Q18" s="246">
        <f t="shared" si="1"/>
        <v>0</v>
      </c>
      <c r="R18" s="245"/>
      <c r="S18" s="247"/>
      <c r="T18" s="248">
        <f t="shared" si="0"/>
        <v>0</v>
      </c>
    </row>
    <row r="19" spans="1:20" s="22" customFormat="1" ht="26.25" customHeight="1">
      <c r="A19" s="242"/>
      <c r="B19" s="243"/>
      <c r="C19" s="244"/>
      <c r="D19" s="245"/>
      <c r="E19" s="245"/>
      <c r="F19" s="245"/>
      <c r="G19" s="245"/>
      <c r="H19" s="245"/>
      <c r="I19" s="245"/>
      <c r="J19" s="245"/>
      <c r="K19" s="245"/>
      <c r="L19" s="245"/>
      <c r="M19" s="245"/>
      <c r="N19" s="245"/>
      <c r="O19" s="245"/>
      <c r="P19" s="245"/>
      <c r="Q19" s="246">
        <f t="shared" si="1"/>
        <v>0</v>
      </c>
      <c r="R19" s="245"/>
      <c r="S19" s="247"/>
      <c r="T19" s="248">
        <f t="shared" si="0"/>
        <v>0</v>
      </c>
    </row>
    <row r="20" spans="1:20" s="22" customFormat="1" ht="26.25" customHeight="1">
      <c r="A20" s="242"/>
      <c r="B20" s="243"/>
      <c r="C20" s="244"/>
      <c r="D20" s="245"/>
      <c r="E20" s="245"/>
      <c r="F20" s="245"/>
      <c r="G20" s="245"/>
      <c r="H20" s="245"/>
      <c r="I20" s="245"/>
      <c r="J20" s="245"/>
      <c r="K20" s="245"/>
      <c r="L20" s="245"/>
      <c r="M20" s="245"/>
      <c r="N20" s="245"/>
      <c r="O20" s="245"/>
      <c r="P20" s="245"/>
      <c r="Q20" s="246">
        <f t="shared" si="1"/>
        <v>0</v>
      </c>
      <c r="R20" s="245"/>
      <c r="S20" s="247"/>
      <c r="T20" s="248">
        <f t="shared" si="0"/>
        <v>0</v>
      </c>
    </row>
    <row r="21" spans="1:20" s="22" customFormat="1" ht="26.25" customHeight="1">
      <c r="A21" s="242"/>
      <c r="B21" s="243"/>
      <c r="C21" s="244"/>
      <c r="D21" s="245"/>
      <c r="E21" s="245"/>
      <c r="F21" s="245"/>
      <c r="G21" s="245"/>
      <c r="H21" s="245"/>
      <c r="I21" s="245"/>
      <c r="J21" s="245"/>
      <c r="K21" s="245"/>
      <c r="L21" s="245"/>
      <c r="M21" s="245"/>
      <c r="N21" s="245"/>
      <c r="O21" s="245"/>
      <c r="P21" s="245"/>
      <c r="Q21" s="246">
        <f t="shared" si="1"/>
        <v>0</v>
      </c>
      <c r="R21" s="245"/>
      <c r="S21" s="247"/>
      <c r="T21" s="248">
        <f t="shared" si="0"/>
        <v>0</v>
      </c>
    </row>
    <row r="22" spans="1:20" s="22" customFormat="1" ht="26.25" customHeight="1">
      <c r="A22" s="242"/>
      <c r="B22" s="243"/>
      <c r="C22" s="244"/>
      <c r="D22" s="245"/>
      <c r="E22" s="245"/>
      <c r="F22" s="245"/>
      <c r="G22" s="245"/>
      <c r="H22" s="245"/>
      <c r="I22" s="245"/>
      <c r="J22" s="245"/>
      <c r="K22" s="245"/>
      <c r="L22" s="245"/>
      <c r="M22" s="245"/>
      <c r="N22" s="245"/>
      <c r="O22" s="245"/>
      <c r="P22" s="245"/>
      <c r="Q22" s="246">
        <f t="shared" si="1"/>
        <v>0</v>
      </c>
      <c r="R22" s="245"/>
      <c r="S22" s="247"/>
      <c r="T22" s="248">
        <f t="shared" si="0"/>
        <v>0</v>
      </c>
    </row>
    <row r="23" spans="1:20" s="22" customFormat="1" ht="26.25" customHeight="1">
      <c r="A23" s="242"/>
      <c r="B23" s="243"/>
      <c r="C23" s="244"/>
      <c r="D23" s="245"/>
      <c r="E23" s="245"/>
      <c r="F23" s="245"/>
      <c r="G23" s="245"/>
      <c r="H23" s="245"/>
      <c r="I23" s="245"/>
      <c r="J23" s="245"/>
      <c r="K23" s="245"/>
      <c r="L23" s="245"/>
      <c r="M23" s="245"/>
      <c r="N23" s="245"/>
      <c r="O23" s="245"/>
      <c r="P23" s="245"/>
      <c r="Q23" s="246">
        <f t="shared" si="1"/>
        <v>0</v>
      </c>
      <c r="R23" s="245"/>
      <c r="S23" s="247"/>
      <c r="T23" s="248">
        <f t="shared" si="0"/>
        <v>0</v>
      </c>
    </row>
    <row r="24" spans="1:20" s="22" customFormat="1" ht="26.25" customHeight="1">
      <c r="A24" s="242"/>
      <c r="B24" s="243"/>
      <c r="C24" s="244"/>
      <c r="D24" s="245"/>
      <c r="E24" s="245"/>
      <c r="F24" s="245"/>
      <c r="G24" s="245"/>
      <c r="H24" s="245"/>
      <c r="I24" s="245"/>
      <c r="J24" s="245"/>
      <c r="K24" s="245"/>
      <c r="L24" s="245"/>
      <c r="M24" s="245"/>
      <c r="N24" s="245"/>
      <c r="O24" s="245"/>
      <c r="P24" s="245"/>
      <c r="Q24" s="246">
        <f t="shared" si="1"/>
        <v>0</v>
      </c>
      <c r="R24" s="245"/>
      <c r="S24" s="247"/>
      <c r="T24" s="248">
        <f t="shared" si="0"/>
        <v>0</v>
      </c>
    </row>
    <row r="25" spans="1:20" s="22" customFormat="1" ht="26.25" customHeight="1">
      <c r="A25" s="242"/>
      <c r="B25" s="243"/>
      <c r="C25" s="244"/>
      <c r="D25" s="245"/>
      <c r="E25" s="245"/>
      <c r="F25" s="245"/>
      <c r="G25" s="245"/>
      <c r="H25" s="245"/>
      <c r="I25" s="245"/>
      <c r="J25" s="245"/>
      <c r="K25" s="245"/>
      <c r="L25" s="245"/>
      <c r="M25" s="245"/>
      <c r="N25" s="245"/>
      <c r="O25" s="245"/>
      <c r="P25" s="245"/>
      <c r="Q25" s="246">
        <f t="shared" si="1"/>
        <v>0</v>
      </c>
      <c r="R25" s="245"/>
      <c r="S25" s="247"/>
      <c r="T25" s="248">
        <f t="shared" si="0"/>
        <v>0</v>
      </c>
    </row>
    <row r="26" spans="1:20" s="22" customFormat="1" ht="26.25" customHeight="1">
      <c r="A26" s="242"/>
      <c r="B26" s="243"/>
      <c r="C26" s="244"/>
      <c r="D26" s="245"/>
      <c r="E26" s="245"/>
      <c r="F26" s="245"/>
      <c r="G26" s="245"/>
      <c r="H26" s="245"/>
      <c r="I26" s="245"/>
      <c r="J26" s="245"/>
      <c r="K26" s="245"/>
      <c r="L26" s="245"/>
      <c r="M26" s="245"/>
      <c r="N26" s="245"/>
      <c r="O26" s="245"/>
      <c r="P26" s="245"/>
      <c r="Q26" s="246">
        <f t="shared" si="1"/>
        <v>0</v>
      </c>
      <c r="R26" s="245"/>
      <c r="S26" s="247"/>
      <c r="T26" s="248">
        <f t="shared" si="0"/>
        <v>0</v>
      </c>
    </row>
    <row r="27" spans="1:20" s="22" customFormat="1" ht="26.25" customHeight="1">
      <c r="A27" s="242"/>
      <c r="B27" s="243"/>
      <c r="C27" s="244"/>
      <c r="D27" s="245"/>
      <c r="E27" s="245"/>
      <c r="F27" s="245"/>
      <c r="G27" s="245"/>
      <c r="H27" s="245"/>
      <c r="I27" s="245"/>
      <c r="J27" s="245"/>
      <c r="K27" s="245"/>
      <c r="L27" s="245"/>
      <c r="M27" s="245"/>
      <c r="N27" s="245"/>
      <c r="O27" s="245"/>
      <c r="P27" s="245"/>
      <c r="Q27" s="246">
        <f t="shared" si="1"/>
        <v>0</v>
      </c>
      <c r="R27" s="245"/>
      <c r="S27" s="247"/>
      <c r="T27" s="248">
        <f t="shared" si="0"/>
        <v>0</v>
      </c>
    </row>
    <row r="28" spans="1:20" s="22" customFormat="1" ht="26.25" customHeight="1">
      <c r="A28" s="242"/>
      <c r="B28" s="243"/>
      <c r="C28" s="244"/>
      <c r="D28" s="245"/>
      <c r="E28" s="245"/>
      <c r="F28" s="245"/>
      <c r="G28" s="245"/>
      <c r="H28" s="245"/>
      <c r="I28" s="245"/>
      <c r="J28" s="245"/>
      <c r="K28" s="245"/>
      <c r="L28" s="245"/>
      <c r="M28" s="245"/>
      <c r="N28" s="245"/>
      <c r="O28" s="245"/>
      <c r="P28" s="245"/>
      <c r="Q28" s="246">
        <f t="shared" si="1"/>
        <v>0</v>
      </c>
      <c r="R28" s="245"/>
      <c r="S28" s="247"/>
      <c r="T28" s="248">
        <f t="shared" si="0"/>
        <v>0</v>
      </c>
    </row>
    <row r="29" spans="1:20" s="22" customFormat="1" ht="26.25" customHeight="1">
      <c r="A29" s="242"/>
      <c r="B29" s="243"/>
      <c r="C29" s="244"/>
      <c r="D29" s="245"/>
      <c r="E29" s="245"/>
      <c r="F29" s="245"/>
      <c r="G29" s="245"/>
      <c r="H29" s="245"/>
      <c r="I29" s="245"/>
      <c r="J29" s="245"/>
      <c r="K29" s="245"/>
      <c r="L29" s="245"/>
      <c r="M29" s="245"/>
      <c r="N29" s="245"/>
      <c r="O29" s="245"/>
      <c r="P29" s="245"/>
      <c r="Q29" s="246">
        <f t="shared" si="1"/>
        <v>0</v>
      </c>
      <c r="R29" s="245"/>
      <c r="S29" s="247"/>
      <c r="T29" s="248">
        <f t="shared" si="0"/>
        <v>0</v>
      </c>
    </row>
    <row r="30" spans="1:20" s="22" customFormat="1" ht="26.25" customHeight="1">
      <c r="A30" s="242"/>
      <c r="B30" s="243"/>
      <c r="C30" s="244"/>
      <c r="D30" s="245"/>
      <c r="E30" s="245"/>
      <c r="F30" s="245"/>
      <c r="G30" s="245"/>
      <c r="H30" s="245"/>
      <c r="I30" s="245"/>
      <c r="J30" s="245"/>
      <c r="K30" s="245"/>
      <c r="L30" s="245"/>
      <c r="M30" s="245"/>
      <c r="N30" s="245"/>
      <c r="O30" s="245"/>
      <c r="P30" s="245"/>
      <c r="Q30" s="246">
        <f t="shared" si="1"/>
        <v>0</v>
      </c>
      <c r="R30" s="245"/>
      <c r="S30" s="247"/>
      <c r="T30" s="248">
        <f t="shared" si="0"/>
        <v>0</v>
      </c>
    </row>
    <row r="31" spans="1:20" s="22" customFormat="1" ht="26.25" customHeight="1">
      <c r="A31" s="242"/>
      <c r="B31" s="243"/>
      <c r="C31" s="244"/>
      <c r="D31" s="245"/>
      <c r="E31" s="245"/>
      <c r="F31" s="245"/>
      <c r="G31" s="245"/>
      <c r="H31" s="245"/>
      <c r="I31" s="245"/>
      <c r="J31" s="245"/>
      <c r="K31" s="245"/>
      <c r="L31" s="245"/>
      <c r="M31" s="245"/>
      <c r="N31" s="245"/>
      <c r="O31" s="245"/>
      <c r="P31" s="245"/>
      <c r="Q31" s="246">
        <f t="shared" si="1"/>
        <v>0</v>
      </c>
      <c r="R31" s="245"/>
      <c r="S31" s="247"/>
      <c r="T31" s="248">
        <f t="shared" si="0"/>
        <v>0</v>
      </c>
    </row>
    <row r="32" spans="1:20" s="22" customFormat="1" ht="26.25" customHeight="1">
      <c r="A32" s="242"/>
      <c r="B32" s="243"/>
      <c r="C32" s="244"/>
      <c r="D32" s="245"/>
      <c r="E32" s="245"/>
      <c r="F32" s="245"/>
      <c r="G32" s="245"/>
      <c r="H32" s="245"/>
      <c r="I32" s="245"/>
      <c r="J32" s="245"/>
      <c r="K32" s="245"/>
      <c r="L32" s="245"/>
      <c r="M32" s="245"/>
      <c r="N32" s="245"/>
      <c r="O32" s="245"/>
      <c r="P32" s="245"/>
      <c r="Q32" s="246">
        <f t="shared" si="1"/>
        <v>0</v>
      </c>
      <c r="R32" s="245"/>
      <c r="S32" s="247"/>
      <c r="T32" s="248">
        <f t="shared" si="0"/>
        <v>0</v>
      </c>
    </row>
    <row r="33" spans="1:20" s="22" customFormat="1" ht="26.25" customHeight="1">
      <c r="A33" s="242"/>
      <c r="B33" s="243"/>
      <c r="C33" s="244"/>
      <c r="D33" s="245"/>
      <c r="E33" s="245"/>
      <c r="F33" s="245"/>
      <c r="G33" s="245"/>
      <c r="H33" s="245"/>
      <c r="I33" s="245"/>
      <c r="J33" s="245"/>
      <c r="K33" s="245"/>
      <c r="L33" s="245"/>
      <c r="M33" s="245"/>
      <c r="N33" s="245"/>
      <c r="O33" s="245"/>
      <c r="P33" s="245"/>
      <c r="Q33" s="246">
        <f t="shared" si="1"/>
        <v>0</v>
      </c>
      <c r="R33" s="245"/>
      <c r="S33" s="247"/>
      <c r="T33" s="248">
        <f t="shared" si="0"/>
        <v>0</v>
      </c>
    </row>
    <row r="34" spans="1:20" s="22" customFormat="1" ht="26.25" customHeight="1">
      <c r="A34" s="242"/>
      <c r="B34" s="243"/>
      <c r="C34" s="244"/>
      <c r="D34" s="245"/>
      <c r="E34" s="245"/>
      <c r="F34" s="245"/>
      <c r="G34" s="245"/>
      <c r="H34" s="245"/>
      <c r="I34" s="245"/>
      <c r="J34" s="245"/>
      <c r="K34" s="245"/>
      <c r="L34" s="245"/>
      <c r="M34" s="245"/>
      <c r="N34" s="245"/>
      <c r="O34" s="245"/>
      <c r="P34" s="245"/>
      <c r="Q34" s="246">
        <f t="shared" si="1"/>
        <v>0</v>
      </c>
      <c r="R34" s="245"/>
      <c r="S34" s="247"/>
      <c r="T34" s="248">
        <f t="shared" si="0"/>
        <v>0</v>
      </c>
    </row>
    <row r="35" spans="1:20" s="22" customFormat="1" ht="26.25" customHeight="1">
      <c r="A35" s="242"/>
      <c r="B35" s="243"/>
      <c r="C35" s="244"/>
      <c r="D35" s="245"/>
      <c r="E35" s="245"/>
      <c r="F35" s="245"/>
      <c r="G35" s="245"/>
      <c r="H35" s="245"/>
      <c r="I35" s="245"/>
      <c r="J35" s="245"/>
      <c r="K35" s="245"/>
      <c r="L35" s="245"/>
      <c r="M35" s="245"/>
      <c r="N35" s="245"/>
      <c r="O35" s="245"/>
      <c r="P35" s="245"/>
      <c r="Q35" s="246">
        <f t="shared" si="1"/>
        <v>0</v>
      </c>
      <c r="R35" s="245"/>
      <c r="S35" s="247"/>
      <c r="T35" s="248">
        <f t="shared" si="0"/>
        <v>0</v>
      </c>
    </row>
    <row r="36" spans="1:20" s="22" customFormat="1" ht="26.25" customHeight="1">
      <c r="A36" s="242"/>
      <c r="B36" s="243"/>
      <c r="C36" s="244"/>
      <c r="D36" s="245"/>
      <c r="E36" s="245"/>
      <c r="F36" s="245"/>
      <c r="G36" s="245"/>
      <c r="H36" s="245"/>
      <c r="I36" s="245"/>
      <c r="J36" s="245"/>
      <c r="K36" s="245"/>
      <c r="L36" s="245"/>
      <c r="M36" s="245"/>
      <c r="N36" s="245"/>
      <c r="O36" s="245"/>
      <c r="P36" s="245"/>
      <c r="Q36" s="246">
        <f t="shared" si="1"/>
        <v>0</v>
      </c>
      <c r="R36" s="245"/>
      <c r="S36" s="247"/>
      <c r="T36" s="248">
        <f t="shared" si="0"/>
        <v>0</v>
      </c>
    </row>
    <row r="37" spans="1:20" s="22" customFormat="1" ht="26.25" customHeight="1">
      <c r="A37" s="242"/>
      <c r="B37" s="243"/>
      <c r="C37" s="244"/>
      <c r="D37" s="245"/>
      <c r="E37" s="245"/>
      <c r="F37" s="245"/>
      <c r="G37" s="245"/>
      <c r="H37" s="245"/>
      <c r="I37" s="245"/>
      <c r="J37" s="245"/>
      <c r="K37" s="245"/>
      <c r="L37" s="245"/>
      <c r="M37" s="245"/>
      <c r="N37" s="245"/>
      <c r="O37" s="245"/>
      <c r="P37" s="245"/>
      <c r="Q37" s="246">
        <f t="shared" si="1"/>
        <v>0</v>
      </c>
      <c r="R37" s="245"/>
      <c r="S37" s="247"/>
      <c r="T37" s="248">
        <f t="shared" si="0"/>
        <v>0</v>
      </c>
    </row>
    <row r="38" spans="1:20" s="22" customFormat="1" ht="26.25" customHeight="1">
      <c r="A38" s="242"/>
      <c r="B38" s="243"/>
      <c r="C38" s="244"/>
      <c r="D38" s="245"/>
      <c r="E38" s="245"/>
      <c r="F38" s="245"/>
      <c r="G38" s="245"/>
      <c r="H38" s="245"/>
      <c r="I38" s="245"/>
      <c r="J38" s="245"/>
      <c r="K38" s="245"/>
      <c r="L38" s="245"/>
      <c r="M38" s="245"/>
      <c r="N38" s="245"/>
      <c r="O38" s="245"/>
      <c r="P38" s="245"/>
      <c r="Q38" s="246">
        <f t="shared" si="1"/>
        <v>0</v>
      </c>
      <c r="R38" s="245"/>
      <c r="S38" s="247"/>
      <c r="T38" s="248">
        <f t="shared" si="0"/>
        <v>0</v>
      </c>
    </row>
    <row r="39" spans="1:20" s="22" customFormat="1" ht="26.25" customHeight="1">
      <c r="A39" s="242"/>
      <c r="B39" s="243"/>
      <c r="C39" s="244"/>
      <c r="D39" s="245"/>
      <c r="E39" s="245"/>
      <c r="F39" s="245"/>
      <c r="G39" s="245"/>
      <c r="H39" s="245"/>
      <c r="I39" s="245"/>
      <c r="J39" s="245"/>
      <c r="K39" s="245"/>
      <c r="L39" s="245"/>
      <c r="M39" s="245"/>
      <c r="N39" s="245"/>
      <c r="O39" s="245"/>
      <c r="P39" s="245"/>
      <c r="Q39" s="246">
        <f t="shared" si="1"/>
        <v>0</v>
      </c>
      <c r="R39" s="245"/>
      <c r="S39" s="247"/>
      <c r="T39" s="248">
        <f t="shared" si="0"/>
        <v>0</v>
      </c>
    </row>
    <row r="40" spans="1:20" s="22" customFormat="1" ht="26.25" customHeight="1">
      <c r="A40" s="242"/>
      <c r="B40" s="243"/>
      <c r="C40" s="244"/>
      <c r="D40" s="245"/>
      <c r="E40" s="245"/>
      <c r="F40" s="245"/>
      <c r="G40" s="245"/>
      <c r="H40" s="245"/>
      <c r="I40" s="245"/>
      <c r="J40" s="245"/>
      <c r="K40" s="245"/>
      <c r="L40" s="245"/>
      <c r="M40" s="245"/>
      <c r="N40" s="245"/>
      <c r="O40" s="245"/>
      <c r="P40" s="245"/>
      <c r="Q40" s="246">
        <f t="shared" si="1"/>
        <v>0</v>
      </c>
      <c r="R40" s="245"/>
      <c r="S40" s="247"/>
      <c r="T40" s="248">
        <f t="shared" si="0"/>
        <v>0</v>
      </c>
    </row>
    <row r="41" spans="1:20" s="22" customFormat="1" ht="26.25" customHeight="1">
      <c r="A41" s="242"/>
      <c r="B41" s="243"/>
      <c r="C41" s="244"/>
      <c r="D41" s="245"/>
      <c r="E41" s="245"/>
      <c r="F41" s="245"/>
      <c r="G41" s="245"/>
      <c r="H41" s="245"/>
      <c r="I41" s="245"/>
      <c r="J41" s="245"/>
      <c r="K41" s="245"/>
      <c r="L41" s="245"/>
      <c r="M41" s="245"/>
      <c r="N41" s="245"/>
      <c r="O41" s="245"/>
      <c r="P41" s="245"/>
      <c r="Q41" s="246">
        <f t="shared" si="1"/>
        <v>0</v>
      </c>
      <c r="R41" s="245"/>
      <c r="S41" s="247"/>
      <c r="T41" s="248">
        <f t="shared" si="0"/>
        <v>0</v>
      </c>
    </row>
    <row r="42" spans="1:20" s="22" customFormat="1" ht="26.25" customHeight="1">
      <c r="A42" s="242"/>
      <c r="B42" s="243"/>
      <c r="C42" s="244"/>
      <c r="D42" s="245"/>
      <c r="E42" s="245"/>
      <c r="F42" s="245"/>
      <c r="G42" s="245"/>
      <c r="H42" s="245"/>
      <c r="I42" s="245"/>
      <c r="J42" s="245"/>
      <c r="K42" s="245"/>
      <c r="L42" s="245"/>
      <c r="M42" s="245"/>
      <c r="N42" s="245"/>
      <c r="O42" s="245"/>
      <c r="P42" s="245"/>
      <c r="Q42" s="246">
        <f t="shared" si="1"/>
        <v>0</v>
      </c>
      <c r="R42" s="245"/>
      <c r="S42" s="247"/>
      <c r="T42" s="248">
        <f t="shared" si="0"/>
        <v>0</v>
      </c>
    </row>
    <row r="43" spans="1:20" s="22" customFormat="1" ht="26.25" customHeight="1">
      <c r="A43" s="242"/>
      <c r="B43" s="243"/>
      <c r="C43" s="244"/>
      <c r="D43" s="245"/>
      <c r="E43" s="245"/>
      <c r="F43" s="245"/>
      <c r="G43" s="245"/>
      <c r="H43" s="245"/>
      <c r="I43" s="245"/>
      <c r="J43" s="245"/>
      <c r="K43" s="245"/>
      <c r="L43" s="245"/>
      <c r="M43" s="245"/>
      <c r="N43" s="245"/>
      <c r="O43" s="245"/>
      <c r="P43" s="245"/>
      <c r="Q43" s="246">
        <f t="shared" si="1"/>
        <v>0</v>
      </c>
      <c r="R43" s="245"/>
      <c r="S43" s="247"/>
      <c r="T43" s="248">
        <f t="shared" si="0"/>
        <v>0</v>
      </c>
    </row>
    <row r="44" spans="1:20" s="22" customFormat="1" ht="26.25" customHeight="1">
      <c r="A44" s="242"/>
      <c r="B44" s="243"/>
      <c r="C44" s="244"/>
      <c r="D44" s="245"/>
      <c r="E44" s="245"/>
      <c r="F44" s="245"/>
      <c r="G44" s="245"/>
      <c r="H44" s="245"/>
      <c r="I44" s="245"/>
      <c r="J44" s="245"/>
      <c r="K44" s="245"/>
      <c r="L44" s="245"/>
      <c r="M44" s="245"/>
      <c r="N44" s="245"/>
      <c r="O44" s="245"/>
      <c r="P44" s="245"/>
      <c r="Q44" s="246">
        <f t="shared" si="1"/>
        <v>0</v>
      </c>
      <c r="R44" s="245"/>
      <c r="S44" s="247"/>
      <c r="T44" s="248">
        <f t="shared" si="0"/>
        <v>0</v>
      </c>
    </row>
    <row r="45" spans="1:20" s="22" customFormat="1" ht="26.25" customHeight="1">
      <c r="A45" s="242"/>
      <c r="B45" s="243"/>
      <c r="C45" s="244"/>
      <c r="D45" s="245"/>
      <c r="E45" s="245"/>
      <c r="F45" s="245"/>
      <c r="G45" s="245"/>
      <c r="H45" s="245"/>
      <c r="I45" s="245"/>
      <c r="J45" s="245"/>
      <c r="K45" s="245"/>
      <c r="L45" s="245"/>
      <c r="M45" s="245"/>
      <c r="N45" s="245"/>
      <c r="O45" s="245"/>
      <c r="P45" s="245"/>
      <c r="Q45" s="246">
        <f t="shared" si="1"/>
        <v>0</v>
      </c>
      <c r="R45" s="245"/>
      <c r="S45" s="247"/>
      <c r="T45" s="248">
        <f t="shared" si="0"/>
        <v>0</v>
      </c>
    </row>
    <row r="46" spans="1:20" s="22" customFormat="1" ht="26.25" customHeight="1">
      <c r="A46" s="242"/>
      <c r="B46" s="243"/>
      <c r="C46" s="244"/>
      <c r="D46" s="245"/>
      <c r="E46" s="245"/>
      <c r="F46" s="245"/>
      <c r="G46" s="245"/>
      <c r="H46" s="245"/>
      <c r="I46" s="245"/>
      <c r="J46" s="245"/>
      <c r="K46" s="245"/>
      <c r="L46" s="245"/>
      <c r="M46" s="245"/>
      <c r="N46" s="245"/>
      <c r="O46" s="245"/>
      <c r="P46" s="245"/>
      <c r="Q46" s="246">
        <f t="shared" si="1"/>
        <v>0</v>
      </c>
      <c r="R46" s="245"/>
      <c r="S46" s="247"/>
      <c r="T46" s="248">
        <f t="shared" si="0"/>
        <v>0</v>
      </c>
    </row>
    <row r="47" spans="1:20" s="22" customFormat="1" ht="26.25" customHeight="1">
      <c r="A47" s="242"/>
      <c r="B47" s="243"/>
      <c r="C47" s="244"/>
      <c r="D47" s="245"/>
      <c r="E47" s="245"/>
      <c r="F47" s="245"/>
      <c r="G47" s="245"/>
      <c r="H47" s="245"/>
      <c r="I47" s="245"/>
      <c r="J47" s="245"/>
      <c r="K47" s="245"/>
      <c r="L47" s="245"/>
      <c r="M47" s="245"/>
      <c r="N47" s="245"/>
      <c r="O47" s="245"/>
      <c r="P47" s="245"/>
      <c r="Q47" s="246">
        <f t="shared" si="1"/>
        <v>0</v>
      </c>
      <c r="R47" s="245"/>
      <c r="S47" s="247"/>
      <c r="T47" s="248">
        <f t="shared" si="0"/>
        <v>0</v>
      </c>
    </row>
    <row r="48" spans="1:20" s="22" customFormat="1" ht="26.25" customHeight="1">
      <c r="A48" s="242"/>
      <c r="B48" s="243"/>
      <c r="C48" s="244"/>
      <c r="D48" s="245"/>
      <c r="E48" s="245"/>
      <c r="F48" s="245"/>
      <c r="G48" s="245"/>
      <c r="H48" s="245"/>
      <c r="I48" s="245"/>
      <c r="J48" s="245"/>
      <c r="K48" s="245"/>
      <c r="L48" s="245"/>
      <c r="M48" s="245"/>
      <c r="N48" s="245"/>
      <c r="O48" s="245"/>
      <c r="P48" s="245"/>
      <c r="Q48" s="246">
        <f t="shared" si="1"/>
        <v>0</v>
      </c>
      <c r="R48" s="245"/>
      <c r="S48" s="247"/>
      <c r="T48" s="248">
        <f t="shared" si="0"/>
        <v>0</v>
      </c>
    </row>
    <row r="49" spans="1:20" s="22" customFormat="1" ht="26.25" customHeight="1">
      <c r="A49" s="242"/>
      <c r="B49" s="243"/>
      <c r="C49" s="244"/>
      <c r="D49" s="245"/>
      <c r="E49" s="245"/>
      <c r="F49" s="245"/>
      <c r="G49" s="245"/>
      <c r="H49" s="245"/>
      <c r="I49" s="245"/>
      <c r="J49" s="245"/>
      <c r="K49" s="245"/>
      <c r="L49" s="245"/>
      <c r="M49" s="245"/>
      <c r="N49" s="245"/>
      <c r="O49" s="245"/>
      <c r="P49" s="245"/>
      <c r="Q49" s="246">
        <f t="shared" si="1"/>
        <v>0</v>
      </c>
      <c r="R49" s="245"/>
      <c r="S49" s="247"/>
      <c r="T49" s="248">
        <f t="shared" si="0"/>
        <v>0</v>
      </c>
    </row>
    <row r="50" spans="1:20" s="22" customFormat="1" ht="26.25" customHeight="1">
      <c r="A50" s="242"/>
      <c r="B50" s="243"/>
      <c r="C50" s="244"/>
      <c r="D50" s="245"/>
      <c r="E50" s="245"/>
      <c r="F50" s="245"/>
      <c r="G50" s="245"/>
      <c r="H50" s="245"/>
      <c r="I50" s="245"/>
      <c r="J50" s="245"/>
      <c r="K50" s="245"/>
      <c r="L50" s="245"/>
      <c r="M50" s="245"/>
      <c r="N50" s="245"/>
      <c r="O50" s="245"/>
      <c r="P50" s="245"/>
      <c r="Q50" s="246">
        <f t="shared" si="1"/>
        <v>0</v>
      </c>
      <c r="R50" s="245"/>
      <c r="S50" s="247"/>
      <c r="T50" s="248">
        <f t="shared" si="0"/>
        <v>0</v>
      </c>
    </row>
    <row r="51" spans="1:20" s="22" customFormat="1" ht="26.25" customHeight="1">
      <c r="A51" s="242"/>
      <c r="B51" s="243"/>
      <c r="C51" s="244"/>
      <c r="D51" s="245"/>
      <c r="E51" s="245"/>
      <c r="F51" s="245"/>
      <c r="G51" s="245"/>
      <c r="H51" s="245"/>
      <c r="I51" s="245"/>
      <c r="J51" s="245"/>
      <c r="K51" s="245"/>
      <c r="L51" s="245"/>
      <c r="M51" s="245"/>
      <c r="N51" s="245"/>
      <c r="O51" s="245"/>
      <c r="P51" s="245"/>
      <c r="Q51" s="246">
        <f t="shared" si="1"/>
        <v>0</v>
      </c>
      <c r="R51" s="245"/>
      <c r="S51" s="247"/>
      <c r="T51" s="248">
        <f t="shared" si="0"/>
        <v>0</v>
      </c>
    </row>
    <row r="52" spans="1:20" s="22" customFormat="1" ht="26.25" customHeight="1">
      <c r="A52" s="242"/>
      <c r="B52" s="243"/>
      <c r="C52" s="244"/>
      <c r="D52" s="245"/>
      <c r="E52" s="245"/>
      <c r="F52" s="245"/>
      <c r="G52" s="245"/>
      <c r="H52" s="245"/>
      <c r="I52" s="245"/>
      <c r="J52" s="245"/>
      <c r="K52" s="245"/>
      <c r="L52" s="245"/>
      <c r="M52" s="245"/>
      <c r="N52" s="245"/>
      <c r="O52" s="245"/>
      <c r="P52" s="245"/>
      <c r="Q52" s="246">
        <f t="shared" si="1"/>
        <v>0</v>
      </c>
      <c r="R52" s="245"/>
      <c r="S52" s="247"/>
      <c r="T52" s="248">
        <f t="shared" si="0"/>
        <v>0</v>
      </c>
    </row>
    <row r="53" spans="1:20" s="22" customFormat="1" ht="26.25" customHeight="1">
      <c r="A53" s="242"/>
      <c r="B53" s="243"/>
      <c r="C53" s="244"/>
      <c r="D53" s="245"/>
      <c r="E53" s="245"/>
      <c r="F53" s="245"/>
      <c r="G53" s="245"/>
      <c r="H53" s="245"/>
      <c r="I53" s="245"/>
      <c r="J53" s="245"/>
      <c r="K53" s="245"/>
      <c r="L53" s="245"/>
      <c r="M53" s="245"/>
      <c r="N53" s="245"/>
      <c r="O53" s="245"/>
      <c r="P53" s="245"/>
      <c r="Q53" s="246">
        <f t="shared" si="1"/>
        <v>0</v>
      </c>
      <c r="R53" s="245"/>
      <c r="S53" s="247"/>
      <c r="T53" s="248">
        <f t="shared" si="0"/>
        <v>0</v>
      </c>
    </row>
    <row r="54" spans="1:20" s="22" customFormat="1" ht="26.25" customHeight="1">
      <c r="A54" s="242"/>
      <c r="B54" s="243"/>
      <c r="C54" s="244"/>
      <c r="D54" s="245"/>
      <c r="E54" s="245"/>
      <c r="F54" s="245"/>
      <c r="G54" s="245"/>
      <c r="H54" s="245"/>
      <c r="I54" s="245"/>
      <c r="J54" s="245"/>
      <c r="K54" s="245"/>
      <c r="L54" s="245"/>
      <c r="M54" s="245"/>
      <c r="N54" s="245"/>
      <c r="O54" s="245"/>
      <c r="P54" s="245"/>
      <c r="Q54" s="246">
        <f t="shared" si="1"/>
        <v>0</v>
      </c>
      <c r="R54" s="245"/>
      <c r="S54" s="247"/>
      <c r="T54" s="248">
        <f t="shared" si="0"/>
        <v>0</v>
      </c>
    </row>
    <row r="55" spans="1:20" s="22" customFormat="1" ht="26.25" customHeight="1">
      <c r="A55" s="242"/>
      <c r="B55" s="243"/>
      <c r="C55" s="244"/>
      <c r="D55" s="245"/>
      <c r="E55" s="245"/>
      <c r="F55" s="245"/>
      <c r="G55" s="245"/>
      <c r="H55" s="245"/>
      <c r="I55" s="245"/>
      <c r="J55" s="245"/>
      <c r="K55" s="245"/>
      <c r="L55" s="245"/>
      <c r="M55" s="245"/>
      <c r="N55" s="245"/>
      <c r="O55" s="245"/>
      <c r="P55" s="245"/>
      <c r="Q55" s="246">
        <f t="shared" si="1"/>
        <v>0</v>
      </c>
      <c r="R55" s="245"/>
      <c r="S55" s="247"/>
      <c r="T55" s="248">
        <f t="shared" si="0"/>
        <v>0</v>
      </c>
    </row>
    <row r="56" spans="1:20" s="22" customFormat="1" ht="26.25" customHeight="1">
      <c r="A56" s="242"/>
      <c r="B56" s="243"/>
      <c r="C56" s="244"/>
      <c r="D56" s="245"/>
      <c r="E56" s="245"/>
      <c r="F56" s="245"/>
      <c r="G56" s="245"/>
      <c r="H56" s="245"/>
      <c r="I56" s="245"/>
      <c r="J56" s="245"/>
      <c r="K56" s="245"/>
      <c r="L56" s="245"/>
      <c r="M56" s="245"/>
      <c r="N56" s="245"/>
      <c r="O56" s="245"/>
      <c r="P56" s="245"/>
      <c r="Q56" s="246">
        <f t="shared" si="1"/>
        <v>0</v>
      </c>
      <c r="R56" s="245"/>
      <c r="S56" s="247"/>
      <c r="T56" s="248">
        <f t="shared" si="0"/>
        <v>0</v>
      </c>
    </row>
    <row r="57" spans="1:20" s="22" customFormat="1" ht="26.25" customHeight="1">
      <c r="A57" s="242"/>
      <c r="B57" s="243"/>
      <c r="C57" s="244"/>
      <c r="D57" s="245"/>
      <c r="E57" s="245"/>
      <c r="F57" s="245"/>
      <c r="G57" s="245"/>
      <c r="H57" s="245"/>
      <c r="I57" s="245"/>
      <c r="J57" s="245"/>
      <c r="K57" s="245"/>
      <c r="L57" s="245"/>
      <c r="M57" s="245"/>
      <c r="N57" s="245"/>
      <c r="O57" s="245"/>
      <c r="P57" s="245"/>
      <c r="Q57" s="246">
        <f t="shared" si="1"/>
        <v>0</v>
      </c>
      <c r="R57" s="245"/>
      <c r="S57" s="247"/>
      <c r="T57" s="248">
        <f t="shared" si="0"/>
        <v>0</v>
      </c>
    </row>
    <row r="58" spans="1:20" s="22" customFormat="1" ht="26.25" customHeight="1">
      <c r="A58" s="242"/>
      <c r="B58" s="243"/>
      <c r="C58" s="244"/>
      <c r="D58" s="245"/>
      <c r="E58" s="245"/>
      <c r="F58" s="245"/>
      <c r="G58" s="245"/>
      <c r="H58" s="245"/>
      <c r="I58" s="245"/>
      <c r="J58" s="245"/>
      <c r="K58" s="245"/>
      <c r="L58" s="245"/>
      <c r="M58" s="245"/>
      <c r="N58" s="245"/>
      <c r="O58" s="245"/>
      <c r="P58" s="245"/>
      <c r="Q58" s="246">
        <f t="shared" si="1"/>
        <v>0</v>
      </c>
      <c r="R58" s="245"/>
      <c r="S58" s="247"/>
      <c r="T58" s="248">
        <f t="shared" si="0"/>
        <v>0</v>
      </c>
    </row>
    <row r="59" spans="1:20" s="22" customFormat="1" ht="26.25" customHeight="1">
      <c r="A59" s="242"/>
      <c r="B59" s="243"/>
      <c r="C59" s="244"/>
      <c r="D59" s="245"/>
      <c r="E59" s="245"/>
      <c r="F59" s="245"/>
      <c r="G59" s="245"/>
      <c r="H59" s="245"/>
      <c r="I59" s="245"/>
      <c r="J59" s="245"/>
      <c r="K59" s="245"/>
      <c r="L59" s="245"/>
      <c r="M59" s="245"/>
      <c r="N59" s="245"/>
      <c r="O59" s="245"/>
      <c r="P59" s="245"/>
      <c r="Q59" s="246">
        <f t="shared" si="1"/>
        <v>0</v>
      </c>
      <c r="R59" s="245"/>
      <c r="S59" s="247"/>
      <c r="T59" s="248">
        <f t="shared" si="0"/>
        <v>0</v>
      </c>
    </row>
    <row r="60" spans="1:20" s="22" customFormat="1" ht="26.25" customHeight="1">
      <c r="A60" s="242"/>
      <c r="B60" s="243"/>
      <c r="C60" s="244"/>
      <c r="D60" s="245"/>
      <c r="E60" s="245"/>
      <c r="F60" s="245"/>
      <c r="G60" s="245"/>
      <c r="H60" s="245"/>
      <c r="I60" s="245"/>
      <c r="J60" s="245"/>
      <c r="K60" s="245"/>
      <c r="L60" s="245"/>
      <c r="M60" s="245"/>
      <c r="N60" s="245"/>
      <c r="O60" s="245"/>
      <c r="P60" s="245"/>
      <c r="Q60" s="246">
        <f t="shared" si="1"/>
        <v>0</v>
      </c>
      <c r="R60" s="245"/>
      <c r="S60" s="247"/>
      <c r="T60" s="248">
        <f t="shared" si="0"/>
        <v>0</v>
      </c>
    </row>
    <row r="61" spans="1:20" s="22" customFormat="1" ht="26.25" customHeight="1">
      <c r="A61" s="242"/>
      <c r="B61" s="243"/>
      <c r="C61" s="244"/>
      <c r="D61" s="245"/>
      <c r="E61" s="245"/>
      <c r="F61" s="245"/>
      <c r="G61" s="245"/>
      <c r="H61" s="245"/>
      <c r="I61" s="245"/>
      <c r="J61" s="245"/>
      <c r="K61" s="245"/>
      <c r="L61" s="245"/>
      <c r="M61" s="245"/>
      <c r="N61" s="245"/>
      <c r="O61" s="245"/>
      <c r="P61" s="245"/>
      <c r="Q61" s="246">
        <f t="shared" si="1"/>
        <v>0</v>
      </c>
      <c r="R61" s="245"/>
      <c r="S61" s="247"/>
      <c r="T61" s="248">
        <f t="shared" si="0"/>
        <v>0</v>
      </c>
    </row>
    <row r="62" spans="1:20" s="22" customFormat="1" ht="26.25" customHeight="1">
      <c r="A62" s="242"/>
      <c r="B62" s="243"/>
      <c r="C62" s="244"/>
      <c r="D62" s="245"/>
      <c r="E62" s="245"/>
      <c r="F62" s="245"/>
      <c r="G62" s="245"/>
      <c r="H62" s="245"/>
      <c r="I62" s="245"/>
      <c r="J62" s="245"/>
      <c r="K62" s="245"/>
      <c r="L62" s="245"/>
      <c r="M62" s="245"/>
      <c r="N62" s="245"/>
      <c r="O62" s="245"/>
      <c r="P62" s="245"/>
      <c r="Q62" s="246">
        <f t="shared" si="1"/>
        <v>0</v>
      </c>
      <c r="R62" s="245"/>
      <c r="S62" s="247"/>
      <c r="T62" s="248">
        <f t="shared" si="0"/>
        <v>0</v>
      </c>
    </row>
    <row r="63" spans="1:20" s="22" customFormat="1" ht="26.25" customHeight="1">
      <c r="A63" s="242"/>
      <c r="B63" s="243"/>
      <c r="C63" s="244"/>
      <c r="D63" s="245"/>
      <c r="E63" s="245"/>
      <c r="F63" s="245"/>
      <c r="G63" s="245"/>
      <c r="H63" s="245"/>
      <c r="I63" s="245"/>
      <c r="J63" s="245"/>
      <c r="K63" s="245"/>
      <c r="L63" s="245"/>
      <c r="M63" s="245"/>
      <c r="N63" s="245"/>
      <c r="O63" s="245"/>
      <c r="P63" s="245"/>
      <c r="Q63" s="246">
        <f t="shared" si="1"/>
        <v>0</v>
      </c>
      <c r="R63" s="245"/>
      <c r="S63" s="247"/>
      <c r="T63" s="248">
        <f t="shared" si="0"/>
        <v>0</v>
      </c>
    </row>
    <row r="64" spans="1:20" s="22" customFormat="1" ht="26.25" customHeight="1">
      <c r="A64" s="242"/>
      <c r="B64" s="243"/>
      <c r="C64" s="244"/>
      <c r="D64" s="245"/>
      <c r="E64" s="245"/>
      <c r="F64" s="245"/>
      <c r="G64" s="245"/>
      <c r="H64" s="245"/>
      <c r="I64" s="245"/>
      <c r="J64" s="245"/>
      <c r="K64" s="245"/>
      <c r="L64" s="245"/>
      <c r="M64" s="245"/>
      <c r="N64" s="245"/>
      <c r="O64" s="245"/>
      <c r="P64" s="245"/>
      <c r="Q64" s="246">
        <f t="shared" si="1"/>
        <v>0</v>
      </c>
      <c r="R64" s="245"/>
      <c r="S64" s="247"/>
      <c r="T64" s="248">
        <f t="shared" si="0"/>
        <v>0</v>
      </c>
    </row>
    <row r="65" spans="1:20" s="22" customFormat="1" ht="26.25" customHeight="1">
      <c r="A65" s="242"/>
      <c r="B65" s="243"/>
      <c r="C65" s="244"/>
      <c r="D65" s="245"/>
      <c r="E65" s="245"/>
      <c r="F65" s="245"/>
      <c r="G65" s="245"/>
      <c r="H65" s="245"/>
      <c r="I65" s="245"/>
      <c r="J65" s="245"/>
      <c r="K65" s="245"/>
      <c r="L65" s="245"/>
      <c r="M65" s="245"/>
      <c r="N65" s="245"/>
      <c r="O65" s="245"/>
      <c r="P65" s="245"/>
      <c r="Q65" s="246">
        <f t="shared" si="1"/>
        <v>0</v>
      </c>
      <c r="R65" s="245"/>
      <c r="S65" s="247"/>
      <c r="T65" s="248">
        <f t="shared" si="0"/>
        <v>0</v>
      </c>
    </row>
    <row r="66" spans="1:20" s="22" customFormat="1" ht="26.25" customHeight="1">
      <c r="A66" s="242"/>
      <c r="B66" s="243"/>
      <c r="C66" s="244"/>
      <c r="D66" s="245"/>
      <c r="E66" s="245"/>
      <c r="F66" s="245"/>
      <c r="G66" s="245"/>
      <c r="H66" s="245"/>
      <c r="I66" s="245"/>
      <c r="J66" s="245"/>
      <c r="K66" s="245"/>
      <c r="L66" s="245"/>
      <c r="M66" s="245"/>
      <c r="N66" s="245"/>
      <c r="O66" s="245"/>
      <c r="P66" s="245"/>
      <c r="Q66" s="246">
        <f t="shared" si="1"/>
        <v>0</v>
      </c>
      <c r="R66" s="245"/>
      <c r="S66" s="247"/>
      <c r="T66" s="248">
        <f t="shared" si="0"/>
        <v>0</v>
      </c>
    </row>
    <row r="67" spans="1:20" s="22" customFormat="1" ht="26.25" customHeight="1">
      <c r="A67" s="242"/>
      <c r="B67" s="243"/>
      <c r="C67" s="244"/>
      <c r="D67" s="245"/>
      <c r="E67" s="245"/>
      <c r="F67" s="245"/>
      <c r="G67" s="245"/>
      <c r="H67" s="245"/>
      <c r="I67" s="245"/>
      <c r="J67" s="245"/>
      <c r="K67" s="245"/>
      <c r="L67" s="245"/>
      <c r="M67" s="245"/>
      <c r="N67" s="245"/>
      <c r="O67" s="245"/>
      <c r="P67" s="245"/>
      <c r="Q67" s="246">
        <f t="shared" si="1"/>
        <v>0</v>
      </c>
      <c r="R67" s="245"/>
      <c r="S67" s="247"/>
      <c r="T67" s="248">
        <f t="shared" si="0"/>
        <v>0</v>
      </c>
    </row>
    <row r="68" spans="1:20" s="22" customFormat="1" ht="26.25" customHeight="1">
      <c r="A68" s="242"/>
      <c r="B68" s="243"/>
      <c r="C68" s="244"/>
      <c r="D68" s="245"/>
      <c r="E68" s="245"/>
      <c r="F68" s="245"/>
      <c r="G68" s="245"/>
      <c r="H68" s="245"/>
      <c r="I68" s="245"/>
      <c r="J68" s="245"/>
      <c r="K68" s="245"/>
      <c r="L68" s="245"/>
      <c r="M68" s="245"/>
      <c r="N68" s="245"/>
      <c r="O68" s="245"/>
      <c r="P68" s="245"/>
      <c r="Q68" s="246">
        <f t="shared" si="1"/>
        <v>0</v>
      </c>
      <c r="R68" s="245"/>
      <c r="S68" s="247"/>
      <c r="T68" s="248">
        <f t="shared" si="0"/>
        <v>0</v>
      </c>
    </row>
    <row r="69" spans="1:20" s="22" customFormat="1" ht="26.25" customHeight="1">
      <c r="A69" s="242"/>
      <c r="B69" s="243"/>
      <c r="C69" s="244"/>
      <c r="D69" s="245"/>
      <c r="E69" s="245"/>
      <c r="F69" s="245"/>
      <c r="G69" s="245"/>
      <c r="H69" s="245"/>
      <c r="I69" s="245"/>
      <c r="J69" s="245"/>
      <c r="K69" s="245"/>
      <c r="L69" s="245"/>
      <c r="M69" s="245"/>
      <c r="N69" s="245"/>
      <c r="O69" s="245"/>
      <c r="P69" s="245"/>
      <c r="Q69" s="246">
        <f t="shared" si="1"/>
        <v>0</v>
      </c>
      <c r="R69" s="245"/>
      <c r="S69" s="247"/>
      <c r="T69" s="248">
        <f t="shared" ref="T69:T134" si="2">IF(S69="",R69,"")</f>
        <v>0</v>
      </c>
    </row>
    <row r="70" spans="1:20" s="22" customFormat="1" ht="26.25" customHeight="1">
      <c r="A70" s="242"/>
      <c r="B70" s="243"/>
      <c r="C70" s="244"/>
      <c r="D70" s="245"/>
      <c r="E70" s="245"/>
      <c r="F70" s="245"/>
      <c r="G70" s="245"/>
      <c r="H70" s="245"/>
      <c r="I70" s="245"/>
      <c r="J70" s="245"/>
      <c r="K70" s="245"/>
      <c r="L70" s="245"/>
      <c r="M70" s="245"/>
      <c r="N70" s="245"/>
      <c r="O70" s="245"/>
      <c r="P70" s="245"/>
      <c r="Q70" s="246">
        <f t="shared" si="1"/>
        <v>0</v>
      </c>
      <c r="R70" s="245"/>
      <c r="S70" s="247"/>
      <c r="T70" s="248">
        <f t="shared" si="2"/>
        <v>0</v>
      </c>
    </row>
    <row r="71" spans="1:20" s="22" customFormat="1" ht="26.25" customHeight="1">
      <c r="A71" s="242"/>
      <c r="B71" s="243"/>
      <c r="C71" s="244"/>
      <c r="D71" s="245"/>
      <c r="E71" s="245"/>
      <c r="F71" s="245"/>
      <c r="G71" s="245"/>
      <c r="H71" s="245"/>
      <c r="I71" s="245"/>
      <c r="J71" s="245"/>
      <c r="K71" s="245"/>
      <c r="L71" s="245"/>
      <c r="M71" s="245"/>
      <c r="N71" s="245"/>
      <c r="O71" s="245"/>
      <c r="P71" s="245"/>
      <c r="Q71" s="246">
        <f t="shared" si="1"/>
        <v>0</v>
      </c>
      <c r="R71" s="245"/>
      <c r="S71" s="247"/>
      <c r="T71" s="248">
        <f t="shared" si="2"/>
        <v>0</v>
      </c>
    </row>
    <row r="72" spans="1:20" s="22" customFormat="1" ht="26.25" customHeight="1">
      <c r="A72" s="242"/>
      <c r="B72" s="243"/>
      <c r="C72" s="244"/>
      <c r="D72" s="245"/>
      <c r="E72" s="245"/>
      <c r="F72" s="245"/>
      <c r="G72" s="245"/>
      <c r="H72" s="245"/>
      <c r="I72" s="245"/>
      <c r="J72" s="245"/>
      <c r="K72" s="245"/>
      <c r="L72" s="245"/>
      <c r="M72" s="245"/>
      <c r="N72" s="245"/>
      <c r="O72" s="245"/>
      <c r="P72" s="245"/>
      <c r="Q72" s="246">
        <f t="shared" si="1"/>
        <v>0</v>
      </c>
      <c r="R72" s="245"/>
      <c r="S72" s="247"/>
      <c r="T72" s="248">
        <f t="shared" si="2"/>
        <v>0</v>
      </c>
    </row>
    <row r="73" spans="1:20" s="22" customFormat="1" ht="26.25" customHeight="1">
      <c r="A73" s="242"/>
      <c r="B73" s="243"/>
      <c r="C73" s="244"/>
      <c r="D73" s="245"/>
      <c r="E73" s="245"/>
      <c r="F73" s="245"/>
      <c r="G73" s="245"/>
      <c r="H73" s="245"/>
      <c r="I73" s="245"/>
      <c r="J73" s="245"/>
      <c r="K73" s="245"/>
      <c r="L73" s="245"/>
      <c r="M73" s="245"/>
      <c r="N73" s="245"/>
      <c r="O73" s="245"/>
      <c r="P73" s="245"/>
      <c r="Q73" s="246">
        <f t="shared" ref="Q73:Q136" si="3">SUM(D73:P73)</f>
        <v>0</v>
      </c>
      <c r="R73" s="245"/>
      <c r="S73" s="247"/>
      <c r="T73" s="248">
        <f t="shared" si="2"/>
        <v>0</v>
      </c>
    </row>
    <row r="74" spans="1:20" s="22" customFormat="1" ht="26.25" customHeight="1">
      <c r="A74" s="242"/>
      <c r="B74" s="243"/>
      <c r="C74" s="244"/>
      <c r="D74" s="245"/>
      <c r="E74" s="245"/>
      <c r="F74" s="245"/>
      <c r="G74" s="245"/>
      <c r="H74" s="245"/>
      <c r="I74" s="245"/>
      <c r="J74" s="245"/>
      <c r="K74" s="245"/>
      <c r="L74" s="245"/>
      <c r="M74" s="245"/>
      <c r="N74" s="245"/>
      <c r="O74" s="245"/>
      <c r="P74" s="245"/>
      <c r="Q74" s="246">
        <f t="shared" si="3"/>
        <v>0</v>
      </c>
      <c r="R74" s="245"/>
      <c r="S74" s="247"/>
      <c r="T74" s="248">
        <f t="shared" si="2"/>
        <v>0</v>
      </c>
    </row>
    <row r="75" spans="1:20" s="22" customFormat="1" ht="26.25" customHeight="1">
      <c r="A75" s="242"/>
      <c r="B75" s="243"/>
      <c r="C75" s="244"/>
      <c r="D75" s="245"/>
      <c r="E75" s="245"/>
      <c r="F75" s="245"/>
      <c r="G75" s="245"/>
      <c r="H75" s="245"/>
      <c r="I75" s="245"/>
      <c r="J75" s="245"/>
      <c r="K75" s="245"/>
      <c r="L75" s="245"/>
      <c r="M75" s="245"/>
      <c r="N75" s="245"/>
      <c r="O75" s="245"/>
      <c r="P75" s="245"/>
      <c r="Q75" s="246">
        <f t="shared" si="3"/>
        <v>0</v>
      </c>
      <c r="R75" s="245"/>
      <c r="S75" s="247"/>
      <c r="T75" s="248">
        <f t="shared" si="2"/>
        <v>0</v>
      </c>
    </row>
    <row r="76" spans="1:20" s="22" customFormat="1" ht="26.25" customHeight="1">
      <c r="A76" s="242"/>
      <c r="B76" s="243"/>
      <c r="C76" s="244"/>
      <c r="D76" s="245"/>
      <c r="E76" s="245"/>
      <c r="F76" s="245"/>
      <c r="G76" s="245"/>
      <c r="H76" s="245"/>
      <c r="I76" s="245"/>
      <c r="J76" s="245"/>
      <c r="K76" s="245"/>
      <c r="L76" s="245"/>
      <c r="M76" s="245"/>
      <c r="N76" s="245"/>
      <c r="O76" s="245"/>
      <c r="P76" s="245"/>
      <c r="Q76" s="246">
        <f t="shared" si="3"/>
        <v>0</v>
      </c>
      <c r="R76" s="245"/>
      <c r="S76" s="247"/>
      <c r="T76" s="248">
        <f t="shared" si="2"/>
        <v>0</v>
      </c>
    </row>
    <row r="77" spans="1:20" s="22" customFormat="1" ht="26.25" customHeight="1">
      <c r="A77" s="242"/>
      <c r="B77" s="243"/>
      <c r="C77" s="244"/>
      <c r="D77" s="245"/>
      <c r="E77" s="245"/>
      <c r="F77" s="245"/>
      <c r="G77" s="245"/>
      <c r="H77" s="245"/>
      <c r="I77" s="245"/>
      <c r="J77" s="245"/>
      <c r="K77" s="245"/>
      <c r="L77" s="245"/>
      <c r="M77" s="245"/>
      <c r="N77" s="245"/>
      <c r="O77" s="245"/>
      <c r="P77" s="245"/>
      <c r="Q77" s="246">
        <f t="shared" si="3"/>
        <v>0</v>
      </c>
      <c r="R77" s="245"/>
      <c r="S77" s="247"/>
      <c r="T77" s="248">
        <f t="shared" si="2"/>
        <v>0</v>
      </c>
    </row>
    <row r="78" spans="1:20" s="22" customFormat="1" ht="26.25" customHeight="1">
      <c r="A78" s="242"/>
      <c r="B78" s="243"/>
      <c r="C78" s="244"/>
      <c r="D78" s="245"/>
      <c r="E78" s="245"/>
      <c r="F78" s="245"/>
      <c r="G78" s="245"/>
      <c r="H78" s="245"/>
      <c r="I78" s="245"/>
      <c r="J78" s="245"/>
      <c r="K78" s="245"/>
      <c r="L78" s="245"/>
      <c r="M78" s="245"/>
      <c r="N78" s="245"/>
      <c r="O78" s="245"/>
      <c r="P78" s="245"/>
      <c r="Q78" s="246">
        <f t="shared" si="3"/>
        <v>0</v>
      </c>
      <c r="R78" s="245"/>
      <c r="S78" s="247"/>
      <c r="T78" s="248">
        <f t="shared" si="2"/>
        <v>0</v>
      </c>
    </row>
    <row r="79" spans="1:20" s="22" customFormat="1" ht="26.25" customHeight="1">
      <c r="A79" s="242"/>
      <c r="B79" s="243"/>
      <c r="C79" s="244"/>
      <c r="D79" s="245"/>
      <c r="E79" s="245"/>
      <c r="F79" s="245"/>
      <c r="G79" s="245"/>
      <c r="H79" s="245"/>
      <c r="I79" s="245"/>
      <c r="J79" s="245"/>
      <c r="K79" s="245"/>
      <c r="L79" s="245"/>
      <c r="M79" s="245"/>
      <c r="N79" s="245"/>
      <c r="O79" s="245"/>
      <c r="P79" s="245"/>
      <c r="Q79" s="246">
        <f t="shared" si="3"/>
        <v>0</v>
      </c>
      <c r="R79" s="245"/>
      <c r="S79" s="247"/>
      <c r="T79" s="248">
        <f t="shared" si="2"/>
        <v>0</v>
      </c>
    </row>
    <row r="80" spans="1:20" s="22" customFormat="1" ht="26.25" customHeight="1">
      <c r="A80" s="242"/>
      <c r="B80" s="243"/>
      <c r="C80" s="244"/>
      <c r="D80" s="245"/>
      <c r="E80" s="245"/>
      <c r="F80" s="245"/>
      <c r="G80" s="245"/>
      <c r="H80" s="245"/>
      <c r="I80" s="245"/>
      <c r="J80" s="245"/>
      <c r="K80" s="245"/>
      <c r="L80" s="245"/>
      <c r="M80" s="245"/>
      <c r="N80" s="245"/>
      <c r="O80" s="245"/>
      <c r="P80" s="245"/>
      <c r="Q80" s="246">
        <f t="shared" si="3"/>
        <v>0</v>
      </c>
      <c r="R80" s="245"/>
      <c r="S80" s="247"/>
      <c r="T80" s="248">
        <f t="shared" si="2"/>
        <v>0</v>
      </c>
    </row>
    <row r="81" spans="1:20" s="22" customFormat="1" ht="26.25" customHeight="1">
      <c r="A81" s="242"/>
      <c r="B81" s="243"/>
      <c r="C81" s="244"/>
      <c r="D81" s="245"/>
      <c r="E81" s="245"/>
      <c r="F81" s="245"/>
      <c r="G81" s="245"/>
      <c r="H81" s="245"/>
      <c r="I81" s="245"/>
      <c r="J81" s="245"/>
      <c r="K81" s="245"/>
      <c r="L81" s="245"/>
      <c r="M81" s="245"/>
      <c r="N81" s="245"/>
      <c r="O81" s="245"/>
      <c r="P81" s="245"/>
      <c r="Q81" s="246">
        <f t="shared" si="3"/>
        <v>0</v>
      </c>
      <c r="R81" s="245"/>
      <c r="S81" s="247"/>
      <c r="T81" s="248">
        <f t="shared" si="2"/>
        <v>0</v>
      </c>
    </row>
    <row r="82" spans="1:20" s="22" customFormat="1" ht="26.25" customHeight="1">
      <c r="A82" s="242"/>
      <c r="B82" s="243"/>
      <c r="C82" s="244"/>
      <c r="D82" s="245"/>
      <c r="E82" s="245"/>
      <c r="F82" s="245"/>
      <c r="G82" s="245"/>
      <c r="H82" s="245"/>
      <c r="I82" s="245"/>
      <c r="J82" s="245"/>
      <c r="K82" s="245"/>
      <c r="L82" s="245"/>
      <c r="M82" s="245"/>
      <c r="N82" s="245"/>
      <c r="O82" s="245"/>
      <c r="P82" s="245"/>
      <c r="Q82" s="246">
        <f t="shared" si="3"/>
        <v>0</v>
      </c>
      <c r="R82" s="245"/>
      <c r="S82" s="247"/>
      <c r="T82" s="248">
        <f t="shared" si="2"/>
        <v>0</v>
      </c>
    </row>
    <row r="83" spans="1:20" s="22" customFormat="1" ht="26.25" customHeight="1">
      <c r="A83" s="242"/>
      <c r="B83" s="243"/>
      <c r="C83" s="244"/>
      <c r="D83" s="245"/>
      <c r="E83" s="245"/>
      <c r="F83" s="245"/>
      <c r="G83" s="245"/>
      <c r="H83" s="245"/>
      <c r="I83" s="245"/>
      <c r="J83" s="245"/>
      <c r="K83" s="245"/>
      <c r="L83" s="245"/>
      <c r="M83" s="245"/>
      <c r="N83" s="245"/>
      <c r="O83" s="245"/>
      <c r="P83" s="245"/>
      <c r="Q83" s="246">
        <f t="shared" si="3"/>
        <v>0</v>
      </c>
      <c r="R83" s="245"/>
      <c r="S83" s="247"/>
      <c r="T83" s="248">
        <f t="shared" si="2"/>
        <v>0</v>
      </c>
    </row>
    <row r="84" spans="1:20" s="22" customFormat="1" ht="26.25" customHeight="1">
      <c r="A84" s="242"/>
      <c r="B84" s="243"/>
      <c r="C84" s="244"/>
      <c r="D84" s="245"/>
      <c r="E84" s="245"/>
      <c r="F84" s="245"/>
      <c r="G84" s="245"/>
      <c r="H84" s="245"/>
      <c r="I84" s="245"/>
      <c r="J84" s="245"/>
      <c r="K84" s="245"/>
      <c r="L84" s="245"/>
      <c r="M84" s="245"/>
      <c r="N84" s="245"/>
      <c r="O84" s="245"/>
      <c r="P84" s="245"/>
      <c r="Q84" s="246">
        <f t="shared" si="3"/>
        <v>0</v>
      </c>
      <c r="R84" s="245"/>
      <c r="S84" s="247"/>
      <c r="T84" s="248">
        <f t="shared" si="2"/>
        <v>0</v>
      </c>
    </row>
    <row r="85" spans="1:20" s="22" customFormat="1" ht="26.25" customHeight="1">
      <c r="A85" s="242"/>
      <c r="B85" s="243"/>
      <c r="C85" s="244"/>
      <c r="D85" s="245"/>
      <c r="E85" s="245"/>
      <c r="F85" s="245"/>
      <c r="G85" s="245"/>
      <c r="H85" s="245"/>
      <c r="I85" s="245"/>
      <c r="J85" s="245"/>
      <c r="K85" s="245"/>
      <c r="L85" s="245"/>
      <c r="M85" s="245"/>
      <c r="N85" s="245"/>
      <c r="O85" s="245"/>
      <c r="P85" s="245"/>
      <c r="Q85" s="246">
        <f t="shared" si="3"/>
        <v>0</v>
      </c>
      <c r="R85" s="245"/>
      <c r="S85" s="247"/>
      <c r="T85" s="248">
        <f t="shared" si="2"/>
        <v>0</v>
      </c>
    </row>
    <row r="86" spans="1:20" s="22" customFormat="1" ht="26.25" customHeight="1">
      <c r="A86" s="242"/>
      <c r="B86" s="243"/>
      <c r="C86" s="244"/>
      <c r="D86" s="245"/>
      <c r="E86" s="245"/>
      <c r="F86" s="245"/>
      <c r="G86" s="245"/>
      <c r="H86" s="245"/>
      <c r="I86" s="245"/>
      <c r="J86" s="245"/>
      <c r="K86" s="245"/>
      <c r="L86" s="245"/>
      <c r="M86" s="245"/>
      <c r="N86" s="245"/>
      <c r="O86" s="245"/>
      <c r="P86" s="245"/>
      <c r="Q86" s="246">
        <f t="shared" si="3"/>
        <v>0</v>
      </c>
      <c r="R86" s="245"/>
      <c r="S86" s="247"/>
      <c r="T86" s="248">
        <f t="shared" si="2"/>
        <v>0</v>
      </c>
    </row>
    <row r="87" spans="1:20" s="22" customFormat="1" ht="26.25" customHeight="1">
      <c r="A87" s="242"/>
      <c r="B87" s="243"/>
      <c r="C87" s="244"/>
      <c r="D87" s="245"/>
      <c r="E87" s="245"/>
      <c r="F87" s="245"/>
      <c r="G87" s="245"/>
      <c r="H87" s="245"/>
      <c r="I87" s="245"/>
      <c r="J87" s="245"/>
      <c r="K87" s="245"/>
      <c r="L87" s="245"/>
      <c r="M87" s="245"/>
      <c r="N87" s="245"/>
      <c r="O87" s="245"/>
      <c r="P87" s="245"/>
      <c r="Q87" s="246">
        <f t="shared" si="3"/>
        <v>0</v>
      </c>
      <c r="R87" s="245"/>
      <c r="S87" s="247"/>
      <c r="T87" s="248">
        <f t="shared" si="2"/>
        <v>0</v>
      </c>
    </row>
    <row r="88" spans="1:20" s="22" customFormat="1" ht="26.25" customHeight="1">
      <c r="A88" s="242"/>
      <c r="B88" s="243"/>
      <c r="C88" s="244"/>
      <c r="D88" s="245"/>
      <c r="E88" s="245"/>
      <c r="F88" s="245"/>
      <c r="G88" s="245"/>
      <c r="H88" s="245"/>
      <c r="I88" s="245"/>
      <c r="J88" s="245"/>
      <c r="K88" s="245"/>
      <c r="L88" s="245"/>
      <c r="M88" s="245"/>
      <c r="N88" s="245"/>
      <c r="O88" s="245"/>
      <c r="P88" s="245"/>
      <c r="Q88" s="246">
        <f t="shared" si="3"/>
        <v>0</v>
      </c>
      <c r="R88" s="245"/>
      <c r="S88" s="247"/>
      <c r="T88" s="248">
        <f t="shared" si="2"/>
        <v>0</v>
      </c>
    </row>
    <row r="89" spans="1:20" s="22" customFormat="1" ht="26.25" customHeight="1">
      <c r="A89" s="242"/>
      <c r="B89" s="243"/>
      <c r="C89" s="244"/>
      <c r="D89" s="245"/>
      <c r="E89" s="245"/>
      <c r="F89" s="245"/>
      <c r="G89" s="245"/>
      <c r="H89" s="245"/>
      <c r="I89" s="245"/>
      <c r="J89" s="245"/>
      <c r="K89" s="245"/>
      <c r="L89" s="245"/>
      <c r="M89" s="245"/>
      <c r="N89" s="245"/>
      <c r="O89" s="245"/>
      <c r="P89" s="245"/>
      <c r="Q89" s="246">
        <f t="shared" si="3"/>
        <v>0</v>
      </c>
      <c r="R89" s="245"/>
      <c r="S89" s="247"/>
      <c r="T89" s="248">
        <f t="shared" si="2"/>
        <v>0</v>
      </c>
    </row>
    <row r="90" spans="1:20" s="22" customFormat="1" ht="26.25" customHeight="1">
      <c r="A90" s="242"/>
      <c r="B90" s="243"/>
      <c r="C90" s="244"/>
      <c r="D90" s="245"/>
      <c r="E90" s="245"/>
      <c r="F90" s="245"/>
      <c r="G90" s="245"/>
      <c r="H90" s="245"/>
      <c r="I90" s="245"/>
      <c r="J90" s="245"/>
      <c r="K90" s="245"/>
      <c r="L90" s="245"/>
      <c r="M90" s="245"/>
      <c r="N90" s="245"/>
      <c r="O90" s="245"/>
      <c r="P90" s="245"/>
      <c r="Q90" s="246">
        <f t="shared" si="3"/>
        <v>0</v>
      </c>
      <c r="R90" s="245"/>
      <c r="S90" s="247"/>
      <c r="T90" s="248">
        <f t="shared" si="2"/>
        <v>0</v>
      </c>
    </row>
    <row r="91" spans="1:20" s="22" customFormat="1" ht="26.25" customHeight="1">
      <c r="A91" s="242"/>
      <c r="B91" s="243"/>
      <c r="C91" s="244"/>
      <c r="D91" s="245"/>
      <c r="E91" s="245"/>
      <c r="F91" s="245"/>
      <c r="G91" s="245"/>
      <c r="H91" s="245"/>
      <c r="I91" s="245"/>
      <c r="J91" s="245"/>
      <c r="K91" s="245"/>
      <c r="L91" s="245"/>
      <c r="M91" s="245"/>
      <c r="N91" s="245"/>
      <c r="O91" s="245"/>
      <c r="P91" s="245"/>
      <c r="Q91" s="246">
        <f t="shared" si="3"/>
        <v>0</v>
      </c>
      <c r="R91" s="245"/>
      <c r="S91" s="247"/>
      <c r="T91" s="248">
        <f t="shared" si="2"/>
        <v>0</v>
      </c>
    </row>
    <row r="92" spans="1:20" s="22" customFormat="1" ht="26.25" customHeight="1">
      <c r="A92" s="242"/>
      <c r="B92" s="243"/>
      <c r="C92" s="244"/>
      <c r="D92" s="245"/>
      <c r="E92" s="245"/>
      <c r="F92" s="245"/>
      <c r="G92" s="245"/>
      <c r="H92" s="245"/>
      <c r="I92" s="245"/>
      <c r="J92" s="245"/>
      <c r="K92" s="245"/>
      <c r="L92" s="245"/>
      <c r="M92" s="245"/>
      <c r="N92" s="245"/>
      <c r="O92" s="245"/>
      <c r="P92" s="245"/>
      <c r="Q92" s="246">
        <f t="shared" si="3"/>
        <v>0</v>
      </c>
      <c r="R92" s="245"/>
      <c r="S92" s="247"/>
      <c r="T92" s="248">
        <f t="shared" si="2"/>
        <v>0</v>
      </c>
    </row>
    <row r="93" spans="1:20" s="22" customFormat="1" ht="26.25" customHeight="1">
      <c r="A93" s="242"/>
      <c r="B93" s="243"/>
      <c r="C93" s="244"/>
      <c r="D93" s="245"/>
      <c r="E93" s="245"/>
      <c r="F93" s="245"/>
      <c r="G93" s="245"/>
      <c r="H93" s="245"/>
      <c r="I93" s="245"/>
      <c r="J93" s="245"/>
      <c r="K93" s="245"/>
      <c r="L93" s="245"/>
      <c r="M93" s="245"/>
      <c r="N93" s="245"/>
      <c r="O93" s="245"/>
      <c r="P93" s="245"/>
      <c r="Q93" s="246">
        <f t="shared" si="3"/>
        <v>0</v>
      </c>
      <c r="R93" s="245"/>
      <c r="S93" s="247"/>
      <c r="T93" s="248">
        <f t="shared" si="2"/>
        <v>0</v>
      </c>
    </row>
    <row r="94" spans="1:20" s="22" customFormat="1" ht="26.25" customHeight="1">
      <c r="A94" s="242"/>
      <c r="B94" s="243"/>
      <c r="C94" s="244"/>
      <c r="D94" s="245"/>
      <c r="E94" s="245"/>
      <c r="F94" s="245"/>
      <c r="G94" s="245"/>
      <c r="H94" s="245"/>
      <c r="I94" s="245"/>
      <c r="J94" s="245"/>
      <c r="K94" s="245"/>
      <c r="L94" s="245"/>
      <c r="M94" s="245"/>
      <c r="N94" s="245"/>
      <c r="O94" s="245"/>
      <c r="P94" s="245"/>
      <c r="Q94" s="246">
        <f t="shared" si="3"/>
        <v>0</v>
      </c>
      <c r="R94" s="245"/>
      <c r="S94" s="247"/>
      <c r="T94" s="248">
        <f t="shared" si="2"/>
        <v>0</v>
      </c>
    </row>
    <row r="95" spans="1:20" s="22" customFormat="1" ht="26.25" customHeight="1">
      <c r="A95" s="242"/>
      <c r="B95" s="243"/>
      <c r="C95" s="244"/>
      <c r="D95" s="245"/>
      <c r="E95" s="245"/>
      <c r="F95" s="245"/>
      <c r="G95" s="245"/>
      <c r="H95" s="245"/>
      <c r="I95" s="245"/>
      <c r="J95" s="245"/>
      <c r="K95" s="245"/>
      <c r="L95" s="245"/>
      <c r="M95" s="245"/>
      <c r="N95" s="245"/>
      <c r="O95" s="245"/>
      <c r="P95" s="245"/>
      <c r="Q95" s="246">
        <f t="shared" si="3"/>
        <v>0</v>
      </c>
      <c r="R95" s="245"/>
      <c r="S95" s="247"/>
      <c r="T95" s="248">
        <f t="shared" si="2"/>
        <v>0</v>
      </c>
    </row>
    <row r="96" spans="1:20" s="22" customFormat="1" ht="26.25" customHeight="1">
      <c r="A96" s="242"/>
      <c r="B96" s="243"/>
      <c r="C96" s="244"/>
      <c r="D96" s="245"/>
      <c r="E96" s="245"/>
      <c r="F96" s="245"/>
      <c r="G96" s="245"/>
      <c r="H96" s="245"/>
      <c r="I96" s="245"/>
      <c r="J96" s="245"/>
      <c r="K96" s="245"/>
      <c r="L96" s="245"/>
      <c r="M96" s="245"/>
      <c r="N96" s="245"/>
      <c r="O96" s="245"/>
      <c r="P96" s="245"/>
      <c r="Q96" s="246">
        <f t="shared" si="3"/>
        <v>0</v>
      </c>
      <c r="R96" s="245"/>
      <c r="S96" s="247"/>
      <c r="T96" s="248">
        <f t="shared" si="2"/>
        <v>0</v>
      </c>
    </row>
    <row r="97" spans="1:20" s="22" customFormat="1" ht="26.25" customHeight="1">
      <c r="A97" s="242"/>
      <c r="B97" s="243"/>
      <c r="C97" s="244"/>
      <c r="D97" s="245"/>
      <c r="E97" s="245"/>
      <c r="F97" s="245"/>
      <c r="G97" s="245"/>
      <c r="H97" s="245"/>
      <c r="I97" s="245"/>
      <c r="J97" s="245"/>
      <c r="K97" s="245"/>
      <c r="L97" s="245"/>
      <c r="M97" s="245"/>
      <c r="N97" s="245"/>
      <c r="O97" s="245"/>
      <c r="P97" s="245"/>
      <c r="Q97" s="246">
        <f t="shared" si="3"/>
        <v>0</v>
      </c>
      <c r="R97" s="245"/>
      <c r="S97" s="247"/>
      <c r="T97" s="248">
        <f t="shared" si="2"/>
        <v>0</v>
      </c>
    </row>
    <row r="98" spans="1:20" s="22" customFormat="1" ht="26.25" customHeight="1">
      <c r="A98" s="242"/>
      <c r="B98" s="243"/>
      <c r="C98" s="244"/>
      <c r="D98" s="245"/>
      <c r="E98" s="245"/>
      <c r="F98" s="245"/>
      <c r="G98" s="245"/>
      <c r="H98" s="245"/>
      <c r="I98" s="245"/>
      <c r="J98" s="245"/>
      <c r="K98" s="245"/>
      <c r="L98" s="245"/>
      <c r="M98" s="245"/>
      <c r="N98" s="245"/>
      <c r="O98" s="245"/>
      <c r="P98" s="245"/>
      <c r="Q98" s="246">
        <f t="shared" si="3"/>
        <v>0</v>
      </c>
      <c r="R98" s="245"/>
      <c r="S98" s="247"/>
      <c r="T98" s="248">
        <f t="shared" si="2"/>
        <v>0</v>
      </c>
    </row>
    <row r="99" spans="1:20" s="22" customFormat="1" ht="26.25" customHeight="1">
      <c r="A99" s="242"/>
      <c r="B99" s="243"/>
      <c r="C99" s="244"/>
      <c r="D99" s="245"/>
      <c r="E99" s="245"/>
      <c r="F99" s="245"/>
      <c r="G99" s="245"/>
      <c r="H99" s="245"/>
      <c r="I99" s="245"/>
      <c r="J99" s="245"/>
      <c r="K99" s="245"/>
      <c r="L99" s="245"/>
      <c r="M99" s="245"/>
      <c r="N99" s="245"/>
      <c r="O99" s="245"/>
      <c r="P99" s="245"/>
      <c r="Q99" s="246">
        <f t="shared" si="3"/>
        <v>0</v>
      </c>
      <c r="R99" s="245"/>
      <c r="S99" s="247"/>
      <c r="T99" s="248">
        <f t="shared" si="2"/>
        <v>0</v>
      </c>
    </row>
    <row r="100" spans="1:20" s="22" customFormat="1" ht="26.25" customHeight="1">
      <c r="A100" s="242"/>
      <c r="B100" s="243"/>
      <c r="C100" s="244"/>
      <c r="D100" s="245"/>
      <c r="E100" s="245"/>
      <c r="F100" s="245"/>
      <c r="G100" s="245"/>
      <c r="H100" s="245"/>
      <c r="I100" s="245"/>
      <c r="J100" s="245"/>
      <c r="K100" s="245"/>
      <c r="L100" s="245"/>
      <c r="M100" s="245"/>
      <c r="N100" s="245"/>
      <c r="O100" s="245"/>
      <c r="P100" s="245"/>
      <c r="Q100" s="246">
        <f t="shared" si="3"/>
        <v>0</v>
      </c>
      <c r="R100" s="245"/>
      <c r="S100" s="247"/>
      <c r="T100" s="248">
        <f t="shared" si="2"/>
        <v>0</v>
      </c>
    </row>
    <row r="101" spans="1:20" s="22" customFormat="1" ht="26.25" customHeight="1">
      <c r="A101" s="242"/>
      <c r="B101" s="243"/>
      <c r="C101" s="244"/>
      <c r="D101" s="245"/>
      <c r="E101" s="245"/>
      <c r="F101" s="245"/>
      <c r="G101" s="245"/>
      <c r="H101" s="245"/>
      <c r="I101" s="245"/>
      <c r="J101" s="245"/>
      <c r="K101" s="245"/>
      <c r="L101" s="245"/>
      <c r="M101" s="245"/>
      <c r="N101" s="245"/>
      <c r="O101" s="245"/>
      <c r="P101" s="245"/>
      <c r="Q101" s="246">
        <f t="shared" si="3"/>
        <v>0</v>
      </c>
      <c r="R101" s="245"/>
      <c r="S101" s="247"/>
      <c r="T101" s="248">
        <f t="shared" si="2"/>
        <v>0</v>
      </c>
    </row>
    <row r="102" spans="1:20" s="22" customFormat="1" ht="26.25" customHeight="1">
      <c r="A102" s="242"/>
      <c r="B102" s="243"/>
      <c r="C102" s="244"/>
      <c r="D102" s="245"/>
      <c r="E102" s="245"/>
      <c r="F102" s="245"/>
      <c r="G102" s="245"/>
      <c r="H102" s="245"/>
      <c r="I102" s="245"/>
      <c r="J102" s="245"/>
      <c r="K102" s="245"/>
      <c r="L102" s="245"/>
      <c r="M102" s="245"/>
      <c r="N102" s="245"/>
      <c r="O102" s="245"/>
      <c r="P102" s="245"/>
      <c r="Q102" s="246">
        <f t="shared" si="3"/>
        <v>0</v>
      </c>
      <c r="R102" s="245"/>
      <c r="S102" s="247"/>
      <c r="T102" s="248">
        <f t="shared" si="2"/>
        <v>0</v>
      </c>
    </row>
    <row r="103" spans="1:20" s="22" customFormat="1" ht="26.25" customHeight="1">
      <c r="A103" s="242"/>
      <c r="B103" s="243"/>
      <c r="C103" s="244"/>
      <c r="D103" s="245"/>
      <c r="E103" s="245"/>
      <c r="F103" s="245"/>
      <c r="G103" s="245"/>
      <c r="H103" s="245"/>
      <c r="I103" s="245"/>
      <c r="J103" s="245"/>
      <c r="K103" s="245"/>
      <c r="L103" s="245"/>
      <c r="M103" s="245"/>
      <c r="N103" s="245"/>
      <c r="O103" s="245"/>
      <c r="P103" s="245"/>
      <c r="Q103" s="246">
        <f t="shared" si="3"/>
        <v>0</v>
      </c>
      <c r="R103" s="245"/>
      <c r="S103" s="247"/>
      <c r="T103" s="248">
        <f t="shared" si="2"/>
        <v>0</v>
      </c>
    </row>
    <row r="104" spans="1:20" s="22" customFormat="1" ht="26.25" customHeight="1">
      <c r="A104" s="242"/>
      <c r="B104" s="243"/>
      <c r="C104" s="244"/>
      <c r="D104" s="245"/>
      <c r="E104" s="245"/>
      <c r="F104" s="245"/>
      <c r="G104" s="245"/>
      <c r="H104" s="245"/>
      <c r="I104" s="245"/>
      <c r="J104" s="245"/>
      <c r="K104" s="245"/>
      <c r="L104" s="245"/>
      <c r="M104" s="245"/>
      <c r="N104" s="245"/>
      <c r="O104" s="245"/>
      <c r="P104" s="245"/>
      <c r="Q104" s="246">
        <f t="shared" si="3"/>
        <v>0</v>
      </c>
      <c r="R104" s="245"/>
      <c r="S104" s="247"/>
      <c r="T104" s="248">
        <f t="shared" si="2"/>
        <v>0</v>
      </c>
    </row>
    <row r="105" spans="1:20" s="22" customFormat="1" ht="26.25" customHeight="1">
      <c r="A105" s="242"/>
      <c r="B105" s="243"/>
      <c r="C105" s="244"/>
      <c r="D105" s="245"/>
      <c r="E105" s="245"/>
      <c r="F105" s="245"/>
      <c r="G105" s="245"/>
      <c r="H105" s="245"/>
      <c r="I105" s="245"/>
      <c r="J105" s="245"/>
      <c r="K105" s="245"/>
      <c r="L105" s="245"/>
      <c r="M105" s="245"/>
      <c r="N105" s="245"/>
      <c r="O105" s="245"/>
      <c r="P105" s="245"/>
      <c r="Q105" s="246">
        <f t="shared" si="3"/>
        <v>0</v>
      </c>
      <c r="R105" s="245"/>
      <c r="S105" s="247"/>
      <c r="T105" s="248">
        <f t="shared" si="2"/>
        <v>0</v>
      </c>
    </row>
    <row r="106" spans="1:20" s="22" customFormat="1" ht="26.25" customHeight="1">
      <c r="A106" s="242"/>
      <c r="B106" s="243"/>
      <c r="C106" s="244"/>
      <c r="D106" s="245"/>
      <c r="E106" s="245"/>
      <c r="F106" s="245"/>
      <c r="G106" s="245"/>
      <c r="H106" s="245"/>
      <c r="I106" s="245"/>
      <c r="J106" s="245"/>
      <c r="K106" s="245"/>
      <c r="L106" s="245"/>
      <c r="M106" s="245"/>
      <c r="N106" s="245"/>
      <c r="O106" s="245"/>
      <c r="P106" s="245"/>
      <c r="Q106" s="246">
        <f t="shared" si="3"/>
        <v>0</v>
      </c>
      <c r="R106" s="245"/>
      <c r="S106" s="247"/>
      <c r="T106" s="248">
        <f t="shared" si="2"/>
        <v>0</v>
      </c>
    </row>
    <row r="107" spans="1:20" s="22" customFormat="1" ht="26.25" customHeight="1">
      <c r="A107" s="242"/>
      <c r="B107" s="243"/>
      <c r="C107" s="244"/>
      <c r="D107" s="245"/>
      <c r="E107" s="245"/>
      <c r="F107" s="245"/>
      <c r="G107" s="245"/>
      <c r="H107" s="245"/>
      <c r="I107" s="245"/>
      <c r="J107" s="245"/>
      <c r="K107" s="245"/>
      <c r="L107" s="245"/>
      <c r="M107" s="245"/>
      <c r="N107" s="245"/>
      <c r="O107" s="245"/>
      <c r="P107" s="245"/>
      <c r="Q107" s="246">
        <f t="shared" si="3"/>
        <v>0</v>
      </c>
      <c r="R107" s="245"/>
      <c r="S107" s="247"/>
      <c r="T107" s="248">
        <f t="shared" si="2"/>
        <v>0</v>
      </c>
    </row>
    <row r="108" spans="1:20" s="22" customFormat="1" ht="26.25" customHeight="1">
      <c r="A108" s="242"/>
      <c r="B108" s="243"/>
      <c r="C108" s="244"/>
      <c r="D108" s="245"/>
      <c r="E108" s="245"/>
      <c r="F108" s="245"/>
      <c r="G108" s="245"/>
      <c r="H108" s="245"/>
      <c r="I108" s="245"/>
      <c r="J108" s="245"/>
      <c r="K108" s="245"/>
      <c r="L108" s="245"/>
      <c r="M108" s="245"/>
      <c r="N108" s="245"/>
      <c r="O108" s="245"/>
      <c r="P108" s="245"/>
      <c r="Q108" s="246">
        <f t="shared" si="3"/>
        <v>0</v>
      </c>
      <c r="R108" s="245"/>
      <c r="S108" s="247"/>
      <c r="T108" s="248">
        <f t="shared" si="2"/>
        <v>0</v>
      </c>
    </row>
    <row r="109" spans="1:20" s="22" customFormat="1" ht="26.25" customHeight="1">
      <c r="A109" s="242"/>
      <c r="B109" s="243"/>
      <c r="C109" s="244"/>
      <c r="D109" s="245"/>
      <c r="E109" s="245"/>
      <c r="F109" s="245"/>
      <c r="G109" s="245"/>
      <c r="H109" s="245"/>
      <c r="I109" s="245"/>
      <c r="J109" s="245"/>
      <c r="K109" s="245"/>
      <c r="L109" s="245"/>
      <c r="M109" s="245"/>
      <c r="N109" s="245"/>
      <c r="O109" s="245"/>
      <c r="P109" s="245"/>
      <c r="Q109" s="246">
        <f t="shared" si="3"/>
        <v>0</v>
      </c>
      <c r="R109" s="245"/>
      <c r="S109" s="247"/>
      <c r="T109" s="248">
        <f t="shared" si="2"/>
        <v>0</v>
      </c>
    </row>
    <row r="110" spans="1:20" s="22" customFormat="1" ht="26.25" customHeight="1">
      <c r="A110" s="242"/>
      <c r="B110" s="243"/>
      <c r="C110" s="244"/>
      <c r="D110" s="245"/>
      <c r="E110" s="245"/>
      <c r="F110" s="245"/>
      <c r="G110" s="245"/>
      <c r="H110" s="245"/>
      <c r="I110" s="245"/>
      <c r="J110" s="245"/>
      <c r="K110" s="245"/>
      <c r="L110" s="245"/>
      <c r="M110" s="245"/>
      <c r="N110" s="245"/>
      <c r="O110" s="245"/>
      <c r="P110" s="245"/>
      <c r="Q110" s="246">
        <f t="shared" si="3"/>
        <v>0</v>
      </c>
      <c r="R110" s="245"/>
      <c r="S110" s="247"/>
      <c r="T110" s="248">
        <f t="shared" si="2"/>
        <v>0</v>
      </c>
    </row>
    <row r="111" spans="1:20" s="22" customFormat="1" ht="26.25" customHeight="1">
      <c r="A111" s="242"/>
      <c r="B111" s="243"/>
      <c r="C111" s="244"/>
      <c r="D111" s="245"/>
      <c r="E111" s="245"/>
      <c r="F111" s="245"/>
      <c r="G111" s="245"/>
      <c r="H111" s="245"/>
      <c r="I111" s="245"/>
      <c r="J111" s="245"/>
      <c r="K111" s="245"/>
      <c r="L111" s="245"/>
      <c r="M111" s="245"/>
      <c r="N111" s="245"/>
      <c r="O111" s="245"/>
      <c r="P111" s="245"/>
      <c r="Q111" s="246">
        <f t="shared" si="3"/>
        <v>0</v>
      </c>
      <c r="R111" s="245"/>
      <c r="S111" s="247"/>
      <c r="T111" s="248">
        <f t="shared" si="2"/>
        <v>0</v>
      </c>
    </row>
    <row r="112" spans="1:20" s="22" customFormat="1" ht="26.25" customHeight="1">
      <c r="A112" s="242"/>
      <c r="B112" s="243"/>
      <c r="C112" s="244"/>
      <c r="D112" s="245"/>
      <c r="E112" s="245"/>
      <c r="F112" s="245"/>
      <c r="G112" s="245"/>
      <c r="H112" s="245"/>
      <c r="I112" s="245"/>
      <c r="J112" s="245"/>
      <c r="K112" s="245"/>
      <c r="L112" s="245"/>
      <c r="M112" s="245"/>
      <c r="N112" s="245"/>
      <c r="O112" s="245"/>
      <c r="P112" s="245"/>
      <c r="Q112" s="246">
        <f t="shared" si="3"/>
        <v>0</v>
      </c>
      <c r="R112" s="245"/>
      <c r="S112" s="247"/>
      <c r="T112" s="248">
        <f t="shared" si="2"/>
        <v>0</v>
      </c>
    </row>
    <row r="113" spans="1:20" s="22" customFormat="1" ht="26.25" customHeight="1">
      <c r="A113" s="242"/>
      <c r="B113" s="243"/>
      <c r="C113" s="244"/>
      <c r="D113" s="245"/>
      <c r="E113" s="245"/>
      <c r="F113" s="245"/>
      <c r="G113" s="245"/>
      <c r="H113" s="245"/>
      <c r="I113" s="245"/>
      <c r="J113" s="245"/>
      <c r="K113" s="245"/>
      <c r="L113" s="245"/>
      <c r="M113" s="245"/>
      <c r="N113" s="245"/>
      <c r="O113" s="245"/>
      <c r="P113" s="245"/>
      <c r="Q113" s="246">
        <f t="shared" si="3"/>
        <v>0</v>
      </c>
      <c r="R113" s="245"/>
      <c r="S113" s="247"/>
      <c r="T113" s="248">
        <f t="shared" si="2"/>
        <v>0</v>
      </c>
    </row>
    <row r="114" spans="1:20" s="22" customFormat="1" ht="26.25" customHeight="1">
      <c r="A114" s="242"/>
      <c r="B114" s="243"/>
      <c r="C114" s="244"/>
      <c r="D114" s="245"/>
      <c r="E114" s="245"/>
      <c r="F114" s="245"/>
      <c r="G114" s="245"/>
      <c r="H114" s="245"/>
      <c r="I114" s="245"/>
      <c r="J114" s="245"/>
      <c r="K114" s="245"/>
      <c r="L114" s="245"/>
      <c r="M114" s="245"/>
      <c r="N114" s="245"/>
      <c r="O114" s="245"/>
      <c r="P114" s="245"/>
      <c r="Q114" s="246">
        <f t="shared" si="3"/>
        <v>0</v>
      </c>
      <c r="R114" s="245"/>
      <c r="S114" s="247"/>
      <c r="T114" s="248">
        <f t="shared" si="2"/>
        <v>0</v>
      </c>
    </row>
    <row r="115" spans="1:20" s="22" customFormat="1" ht="26.25" customHeight="1">
      <c r="A115" s="242"/>
      <c r="B115" s="243"/>
      <c r="C115" s="244"/>
      <c r="D115" s="245"/>
      <c r="E115" s="245"/>
      <c r="F115" s="245"/>
      <c r="G115" s="245"/>
      <c r="H115" s="245"/>
      <c r="I115" s="245"/>
      <c r="J115" s="245"/>
      <c r="K115" s="245"/>
      <c r="L115" s="245"/>
      <c r="M115" s="245"/>
      <c r="N115" s="245"/>
      <c r="O115" s="245"/>
      <c r="P115" s="245"/>
      <c r="Q115" s="246">
        <f t="shared" si="3"/>
        <v>0</v>
      </c>
      <c r="R115" s="245"/>
      <c r="S115" s="247"/>
      <c r="T115" s="248">
        <f t="shared" si="2"/>
        <v>0</v>
      </c>
    </row>
    <row r="116" spans="1:20" s="22" customFormat="1" ht="26.25" customHeight="1">
      <c r="A116" s="242"/>
      <c r="B116" s="243"/>
      <c r="C116" s="244"/>
      <c r="D116" s="245"/>
      <c r="E116" s="245"/>
      <c r="F116" s="245"/>
      <c r="G116" s="245"/>
      <c r="H116" s="245"/>
      <c r="I116" s="245"/>
      <c r="J116" s="245"/>
      <c r="K116" s="245"/>
      <c r="L116" s="245"/>
      <c r="M116" s="245"/>
      <c r="N116" s="245"/>
      <c r="O116" s="245"/>
      <c r="P116" s="245"/>
      <c r="Q116" s="246">
        <f t="shared" si="3"/>
        <v>0</v>
      </c>
      <c r="R116" s="245"/>
      <c r="S116" s="247"/>
      <c r="T116" s="248">
        <f t="shared" si="2"/>
        <v>0</v>
      </c>
    </row>
    <row r="117" spans="1:20" s="22" customFormat="1" ht="26.25" customHeight="1">
      <c r="A117" s="242"/>
      <c r="B117" s="243"/>
      <c r="C117" s="244"/>
      <c r="D117" s="245"/>
      <c r="E117" s="245"/>
      <c r="F117" s="245"/>
      <c r="G117" s="245"/>
      <c r="H117" s="245"/>
      <c r="I117" s="245"/>
      <c r="J117" s="245"/>
      <c r="K117" s="245"/>
      <c r="L117" s="245"/>
      <c r="M117" s="245"/>
      <c r="N117" s="245"/>
      <c r="O117" s="245"/>
      <c r="P117" s="245"/>
      <c r="Q117" s="246">
        <f t="shared" si="3"/>
        <v>0</v>
      </c>
      <c r="R117" s="245"/>
      <c r="S117" s="247"/>
      <c r="T117" s="248">
        <f t="shared" si="2"/>
        <v>0</v>
      </c>
    </row>
    <row r="118" spans="1:20" s="22" customFormat="1" ht="26.25" customHeight="1">
      <c r="A118" s="242"/>
      <c r="B118" s="243"/>
      <c r="C118" s="244"/>
      <c r="D118" s="245"/>
      <c r="E118" s="245"/>
      <c r="F118" s="245"/>
      <c r="G118" s="245"/>
      <c r="H118" s="245"/>
      <c r="I118" s="245"/>
      <c r="J118" s="245"/>
      <c r="K118" s="245"/>
      <c r="L118" s="245"/>
      <c r="M118" s="245"/>
      <c r="N118" s="245"/>
      <c r="O118" s="245"/>
      <c r="P118" s="245"/>
      <c r="Q118" s="246">
        <f t="shared" si="3"/>
        <v>0</v>
      </c>
      <c r="R118" s="245"/>
      <c r="S118" s="247"/>
      <c r="T118" s="248">
        <f t="shared" si="2"/>
        <v>0</v>
      </c>
    </row>
    <row r="119" spans="1:20" s="22" customFormat="1" ht="26.25" customHeight="1">
      <c r="A119" s="242"/>
      <c r="B119" s="243"/>
      <c r="C119" s="244"/>
      <c r="D119" s="245"/>
      <c r="E119" s="245"/>
      <c r="F119" s="245"/>
      <c r="G119" s="245"/>
      <c r="H119" s="245"/>
      <c r="I119" s="245"/>
      <c r="J119" s="245"/>
      <c r="K119" s="245"/>
      <c r="L119" s="245"/>
      <c r="M119" s="245"/>
      <c r="N119" s="245"/>
      <c r="O119" s="245"/>
      <c r="P119" s="245"/>
      <c r="Q119" s="246">
        <f t="shared" si="3"/>
        <v>0</v>
      </c>
      <c r="R119" s="245"/>
      <c r="S119" s="247"/>
      <c r="T119" s="248">
        <f t="shared" si="2"/>
        <v>0</v>
      </c>
    </row>
    <row r="120" spans="1:20" s="22" customFormat="1" ht="26.25" customHeight="1">
      <c r="A120" s="242"/>
      <c r="B120" s="243"/>
      <c r="C120" s="244"/>
      <c r="D120" s="245"/>
      <c r="E120" s="245"/>
      <c r="F120" s="245"/>
      <c r="G120" s="245"/>
      <c r="H120" s="245"/>
      <c r="I120" s="245"/>
      <c r="J120" s="245"/>
      <c r="K120" s="245"/>
      <c r="L120" s="245"/>
      <c r="M120" s="245"/>
      <c r="N120" s="245"/>
      <c r="O120" s="245"/>
      <c r="P120" s="245"/>
      <c r="Q120" s="246">
        <f t="shared" si="3"/>
        <v>0</v>
      </c>
      <c r="R120" s="245"/>
      <c r="S120" s="247"/>
      <c r="T120" s="248">
        <f t="shared" si="2"/>
        <v>0</v>
      </c>
    </row>
    <row r="121" spans="1:20" s="22" customFormat="1" ht="26.25" customHeight="1">
      <c r="A121" s="242"/>
      <c r="B121" s="243"/>
      <c r="C121" s="244"/>
      <c r="D121" s="245"/>
      <c r="E121" s="245"/>
      <c r="F121" s="245"/>
      <c r="G121" s="245"/>
      <c r="H121" s="245"/>
      <c r="I121" s="245"/>
      <c r="J121" s="245"/>
      <c r="K121" s="245"/>
      <c r="L121" s="245"/>
      <c r="M121" s="245"/>
      <c r="N121" s="245"/>
      <c r="O121" s="245"/>
      <c r="P121" s="245"/>
      <c r="Q121" s="246">
        <f t="shared" si="3"/>
        <v>0</v>
      </c>
      <c r="R121" s="245"/>
      <c r="S121" s="247"/>
      <c r="T121" s="248">
        <f t="shared" si="2"/>
        <v>0</v>
      </c>
    </row>
    <row r="122" spans="1:20" s="22" customFormat="1" ht="26.25" customHeight="1">
      <c r="A122" s="242"/>
      <c r="B122" s="243"/>
      <c r="C122" s="244"/>
      <c r="D122" s="245"/>
      <c r="E122" s="245"/>
      <c r="F122" s="245"/>
      <c r="G122" s="245"/>
      <c r="H122" s="245"/>
      <c r="I122" s="245"/>
      <c r="J122" s="245"/>
      <c r="K122" s="245"/>
      <c r="L122" s="245"/>
      <c r="M122" s="245"/>
      <c r="N122" s="245"/>
      <c r="O122" s="245"/>
      <c r="P122" s="245"/>
      <c r="Q122" s="246">
        <f t="shared" si="3"/>
        <v>0</v>
      </c>
      <c r="R122" s="245"/>
      <c r="S122" s="247"/>
      <c r="T122" s="248">
        <f t="shared" si="2"/>
        <v>0</v>
      </c>
    </row>
    <row r="123" spans="1:20" s="22" customFormat="1" ht="26.25" customHeight="1">
      <c r="A123" s="242"/>
      <c r="B123" s="243"/>
      <c r="C123" s="244"/>
      <c r="D123" s="245"/>
      <c r="E123" s="245"/>
      <c r="F123" s="245"/>
      <c r="G123" s="245"/>
      <c r="H123" s="245"/>
      <c r="I123" s="245"/>
      <c r="J123" s="245"/>
      <c r="K123" s="245"/>
      <c r="L123" s="245"/>
      <c r="M123" s="245"/>
      <c r="N123" s="245"/>
      <c r="O123" s="245"/>
      <c r="P123" s="245"/>
      <c r="Q123" s="246">
        <f t="shared" si="3"/>
        <v>0</v>
      </c>
      <c r="R123" s="245"/>
      <c r="S123" s="247"/>
      <c r="T123" s="248">
        <f t="shared" si="2"/>
        <v>0</v>
      </c>
    </row>
    <row r="124" spans="1:20" s="22" customFormat="1" ht="26.25" customHeight="1">
      <c r="A124" s="242"/>
      <c r="B124" s="243"/>
      <c r="C124" s="244"/>
      <c r="D124" s="245"/>
      <c r="E124" s="245"/>
      <c r="F124" s="245"/>
      <c r="G124" s="245"/>
      <c r="H124" s="245"/>
      <c r="I124" s="245"/>
      <c r="J124" s="245"/>
      <c r="K124" s="245"/>
      <c r="L124" s="245"/>
      <c r="M124" s="245"/>
      <c r="N124" s="245"/>
      <c r="O124" s="245"/>
      <c r="P124" s="245"/>
      <c r="Q124" s="246">
        <f t="shared" si="3"/>
        <v>0</v>
      </c>
      <c r="R124" s="245"/>
      <c r="S124" s="247"/>
      <c r="T124" s="248">
        <f t="shared" si="2"/>
        <v>0</v>
      </c>
    </row>
    <row r="125" spans="1:20" s="22" customFormat="1" ht="26.25" customHeight="1">
      <c r="A125" s="242"/>
      <c r="B125" s="243"/>
      <c r="C125" s="244"/>
      <c r="D125" s="245"/>
      <c r="E125" s="245"/>
      <c r="F125" s="245"/>
      <c r="G125" s="245"/>
      <c r="H125" s="245"/>
      <c r="I125" s="245"/>
      <c r="J125" s="245"/>
      <c r="K125" s="245"/>
      <c r="L125" s="245"/>
      <c r="M125" s="245"/>
      <c r="N125" s="245"/>
      <c r="O125" s="245"/>
      <c r="P125" s="245"/>
      <c r="Q125" s="246">
        <f t="shared" si="3"/>
        <v>0</v>
      </c>
      <c r="R125" s="245"/>
      <c r="S125" s="247"/>
      <c r="T125" s="248">
        <f t="shared" si="2"/>
        <v>0</v>
      </c>
    </row>
    <row r="126" spans="1:20" s="22" customFormat="1" ht="26.25" customHeight="1">
      <c r="A126" s="242"/>
      <c r="B126" s="243"/>
      <c r="C126" s="244"/>
      <c r="D126" s="245"/>
      <c r="E126" s="245"/>
      <c r="F126" s="245"/>
      <c r="G126" s="245"/>
      <c r="H126" s="245"/>
      <c r="I126" s="245"/>
      <c r="J126" s="245"/>
      <c r="K126" s="245"/>
      <c r="L126" s="245"/>
      <c r="M126" s="245"/>
      <c r="N126" s="245"/>
      <c r="O126" s="245"/>
      <c r="P126" s="245"/>
      <c r="Q126" s="246">
        <f t="shared" si="3"/>
        <v>0</v>
      </c>
      <c r="R126" s="245"/>
      <c r="S126" s="247"/>
      <c r="T126" s="248">
        <f t="shared" si="2"/>
        <v>0</v>
      </c>
    </row>
    <row r="127" spans="1:20" s="22" customFormat="1" ht="26.25" customHeight="1">
      <c r="A127" s="242"/>
      <c r="B127" s="243"/>
      <c r="C127" s="244"/>
      <c r="D127" s="245"/>
      <c r="E127" s="245"/>
      <c r="F127" s="245"/>
      <c r="G127" s="245"/>
      <c r="H127" s="245"/>
      <c r="I127" s="245"/>
      <c r="J127" s="245"/>
      <c r="K127" s="245"/>
      <c r="L127" s="245"/>
      <c r="M127" s="245"/>
      <c r="N127" s="245"/>
      <c r="O127" s="245"/>
      <c r="P127" s="245"/>
      <c r="Q127" s="246">
        <f t="shared" si="3"/>
        <v>0</v>
      </c>
      <c r="R127" s="245"/>
      <c r="S127" s="247"/>
      <c r="T127" s="248">
        <f t="shared" si="2"/>
        <v>0</v>
      </c>
    </row>
    <row r="128" spans="1:20" s="22" customFormat="1" ht="26.25" customHeight="1">
      <c r="A128" s="242"/>
      <c r="B128" s="243"/>
      <c r="C128" s="244"/>
      <c r="D128" s="245"/>
      <c r="E128" s="245"/>
      <c r="F128" s="245"/>
      <c r="G128" s="245"/>
      <c r="H128" s="245"/>
      <c r="I128" s="245"/>
      <c r="J128" s="245"/>
      <c r="K128" s="245"/>
      <c r="L128" s="245"/>
      <c r="M128" s="245"/>
      <c r="N128" s="245"/>
      <c r="O128" s="245"/>
      <c r="P128" s="245"/>
      <c r="Q128" s="246">
        <f t="shared" si="3"/>
        <v>0</v>
      </c>
      <c r="R128" s="245"/>
      <c r="S128" s="247"/>
      <c r="T128" s="248">
        <f t="shared" si="2"/>
        <v>0</v>
      </c>
    </row>
    <row r="129" spans="1:20" s="22" customFormat="1" ht="26.25" customHeight="1">
      <c r="A129" s="242"/>
      <c r="B129" s="243"/>
      <c r="C129" s="244"/>
      <c r="D129" s="245"/>
      <c r="E129" s="245"/>
      <c r="F129" s="245"/>
      <c r="G129" s="245"/>
      <c r="H129" s="245"/>
      <c r="I129" s="245"/>
      <c r="J129" s="245"/>
      <c r="K129" s="245"/>
      <c r="L129" s="245"/>
      <c r="M129" s="245"/>
      <c r="N129" s="245"/>
      <c r="O129" s="245"/>
      <c r="P129" s="245"/>
      <c r="Q129" s="246">
        <f t="shared" si="3"/>
        <v>0</v>
      </c>
      <c r="R129" s="245"/>
      <c r="S129" s="247"/>
      <c r="T129" s="248">
        <f t="shared" si="2"/>
        <v>0</v>
      </c>
    </row>
    <row r="130" spans="1:20" s="22" customFormat="1" ht="26.25" customHeight="1">
      <c r="A130" s="242"/>
      <c r="B130" s="243"/>
      <c r="C130" s="244"/>
      <c r="D130" s="245"/>
      <c r="E130" s="245"/>
      <c r="F130" s="245"/>
      <c r="G130" s="245"/>
      <c r="H130" s="245"/>
      <c r="I130" s="245"/>
      <c r="J130" s="245"/>
      <c r="K130" s="245"/>
      <c r="L130" s="245"/>
      <c r="M130" s="245"/>
      <c r="N130" s="245"/>
      <c r="O130" s="245"/>
      <c r="P130" s="245"/>
      <c r="Q130" s="246">
        <f t="shared" si="3"/>
        <v>0</v>
      </c>
      <c r="R130" s="245"/>
      <c r="S130" s="247"/>
      <c r="T130" s="248">
        <f t="shared" si="2"/>
        <v>0</v>
      </c>
    </row>
    <row r="131" spans="1:20" s="22" customFormat="1" ht="26.25" customHeight="1">
      <c r="A131" s="242"/>
      <c r="B131" s="243"/>
      <c r="C131" s="244"/>
      <c r="D131" s="245"/>
      <c r="E131" s="245"/>
      <c r="F131" s="245"/>
      <c r="G131" s="245"/>
      <c r="H131" s="245"/>
      <c r="I131" s="245"/>
      <c r="J131" s="245"/>
      <c r="K131" s="245"/>
      <c r="L131" s="245"/>
      <c r="M131" s="245"/>
      <c r="N131" s="245"/>
      <c r="O131" s="245"/>
      <c r="P131" s="245"/>
      <c r="Q131" s="246">
        <f t="shared" si="3"/>
        <v>0</v>
      </c>
      <c r="R131" s="245"/>
      <c r="S131" s="247"/>
      <c r="T131" s="248">
        <f t="shared" si="2"/>
        <v>0</v>
      </c>
    </row>
    <row r="132" spans="1:20" s="22" customFormat="1" ht="26.25" customHeight="1">
      <c r="A132" s="242"/>
      <c r="B132" s="243"/>
      <c r="C132" s="244"/>
      <c r="D132" s="245"/>
      <c r="E132" s="245"/>
      <c r="F132" s="245"/>
      <c r="G132" s="245"/>
      <c r="H132" s="245"/>
      <c r="I132" s="245"/>
      <c r="J132" s="245"/>
      <c r="K132" s="245"/>
      <c r="L132" s="245"/>
      <c r="M132" s="245"/>
      <c r="N132" s="245"/>
      <c r="O132" s="245"/>
      <c r="P132" s="245"/>
      <c r="Q132" s="246">
        <f t="shared" si="3"/>
        <v>0</v>
      </c>
      <c r="R132" s="245"/>
      <c r="S132" s="247"/>
      <c r="T132" s="248">
        <f t="shared" si="2"/>
        <v>0</v>
      </c>
    </row>
    <row r="133" spans="1:20" s="22" customFormat="1" ht="26.25" customHeight="1">
      <c r="A133" s="242"/>
      <c r="B133" s="243"/>
      <c r="C133" s="244"/>
      <c r="D133" s="245"/>
      <c r="E133" s="245"/>
      <c r="F133" s="245"/>
      <c r="G133" s="245"/>
      <c r="H133" s="245"/>
      <c r="I133" s="245"/>
      <c r="J133" s="245"/>
      <c r="K133" s="245"/>
      <c r="L133" s="245"/>
      <c r="M133" s="245"/>
      <c r="N133" s="245"/>
      <c r="O133" s="245"/>
      <c r="P133" s="245"/>
      <c r="Q133" s="246">
        <f t="shared" si="3"/>
        <v>0</v>
      </c>
      <c r="R133" s="245"/>
      <c r="S133" s="247"/>
      <c r="T133" s="248">
        <f t="shared" ref="T133" si="4">IF(S133="",R133,"")</f>
        <v>0</v>
      </c>
    </row>
    <row r="134" spans="1:20" s="22" customFormat="1" ht="26.25" customHeight="1">
      <c r="A134" s="242"/>
      <c r="B134" s="243"/>
      <c r="C134" s="244"/>
      <c r="D134" s="245"/>
      <c r="E134" s="245"/>
      <c r="F134" s="245"/>
      <c r="G134" s="245"/>
      <c r="H134" s="245"/>
      <c r="I134" s="245"/>
      <c r="J134" s="245"/>
      <c r="K134" s="245"/>
      <c r="L134" s="245"/>
      <c r="M134" s="245"/>
      <c r="N134" s="245"/>
      <c r="O134" s="245"/>
      <c r="P134" s="245"/>
      <c r="Q134" s="246">
        <f t="shared" si="3"/>
        <v>0</v>
      </c>
      <c r="R134" s="245"/>
      <c r="S134" s="247"/>
      <c r="T134" s="248">
        <f t="shared" si="2"/>
        <v>0</v>
      </c>
    </row>
    <row r="135" spans="1:20" s="22" customFormat="1" ht="26.25" customHeight="1">
      <c r="A135" s="242"/>
      <c r="B135" s="243"/>
      <c r="C135" s="244"/>
      <c r="D135" s="245"/>
      <c r="E135" s="245"/>
      <c r="F135" s="245"/>
      <c r="G135" s="245"/>
      <c r="H135" s="245"/>
      <c r="I135" s="245"/>
      <c r="J135" s="245"/>
      <c r="K135" s="245"/>
      <c r="L135" s="245"/>
      <c r="M135" s="245"/>
      <c r="N135" s="245"/>
      <c r="O135" s="245"/>
      <c r="P135" s="245"/>
      <c r="Q135" s="246">
        <f t="shared" si="3"/>
        <v>0</v>
      </c>
      <c r="R135" s="245"/>
      <c r="S135" s="247"/>
      <c r="T135" s="248">
        <f t="shared" ref="T135:T198" si="5">IF(S135="",R135,"")</f>
        <v>0</v>
      </c>
    </row>
    <row r="136" spans="1:20" s="22" customFormat="1" ht="26.25" customHeight="1">
      <c r="A136" s="242"/>
      <c r="B136" s="243"/>
      <c r="C136" s="244"/>
      <c r="D136" s="245"/>
      <c r="E136" s="245"/>
      <c r="F136" s="245"/>
      <c r="G136" s="245"/>
      <c r="H136" s="245"/>
      <c r="I136" s="245"/>
      <c r="J136" s="245"/>
      <c r="K136" s="245"/>
      <c r="L136" s="245"/>
      <c r="M136" s="245"/>
      <c r="N136" s="245"/>
      <c r="O136" s="245"/>
      <c r="P136" s="245"/>
      <c r="Q136" s="246">
        <f t="shared" si="3"/>
        <v>0</v>
      </c>
      <c r="R136" s="245"/>
      <c r="S136" s="247"/>
      <c r="T136" s="248">
        <f t="shared" si="5"/>
        <v>0</v>
      </c>
    </row>
    <row r="137" spans="1:20" s="22" customFormat="1" ht="26.25" customHeight="1">
      <c r="A137" s="242"/>
      <c r="B137" s="243"/>
      <c r="C137" s="244"/>
      <c r="D137" s="245"/>
      <c r="E137" s="245"/>
      <c r="F137" s="245"/>
      <c r="G137" s="245"/>
      <c r="H137" s="245"/>
      <c r="I137" s="245"/>
      <c r="J137" s="245"/>
      <c r="K137" s="245"/>
      <c r="L137" s="245"/>
      <c r="M137" s="245"/>
      <c r="N137" s="245"/>
      <c r="O137" s="245"/>
      <c r="P137" s="245"/>
      <c r="Q137" s="246">
        <f t="shared" ref="Q137:Q200" si="6">SUM(D137:P137)</f>
        <v>0</v>
      </c>
      <c r="R137" s="245"/>
      <c r="S137" s="247"/>
      <c r="T137" s="248">
        <f t="shared" si="5"/>
        <v>0</v>
      </c>
    </row>
    <row r="138" spans="1:20" s="22" customFormat="1" ht="26.25" customHeight="1">
      <c r="A138" s="242"/>
      <c r="B138" s="243"/>
      <c r="C138" s="244"/>
      <c r="D138" s="245"/>
      <c r="E138" s="245"/>
      <c r="F138" s="245"/>
      <c r="G138" s="245"/>
      <c r="H138" s="245"/>
      <c r="I138" s="245"/>
      <c r="J138" s="245"/>
      <c r="K138" s="245"/>
      <c r="L138" s="245"/>
      <c r="M138" s="245"/>
      <c r="N138" s="245"/>
      <c r="O138" s="245"/>
      <c r="P138" s="245"/>
      <c r="Q138" s="246">
        <f t="shared" si="6"/>
        <v>0</v>
      </c>
      <c r="R138" s="245"/>
      <c r="S138" s="247"/>
      <c r="T138" s="248">
        <f t="shared" si="5"/>
        <v>0</v>
      </c>
    </row>
    <row r="139" spans="1:20" s="22" customFormat="1" ht="26.25" customHeight="1">
      <c r="A139" s="242"/>
      <c r="B139" s="243"/>
      <c r="C139" s="244"/>
      <c r="D139" s="245"/>
      <c r="E139" s="245"/>
      <c r="F139" s="245"/>
      <c r="G139" s="245"/>
      <c r="H139" s="245"/>
      <c r="I139" s="245"/>
      <c r="J139" s="245"/>
      <c r="K139" s="245"/>
      <c r="L139" s="245"/>
      <c r="M139" s="245"/>
      <c r="N139" s="245"/>
      <c r="O139" s="245"/>
      <c r="P139" s="245"/>
      <c r="Q139" s="246">
        <f t="shared" si="6"/>
        <v>0</v>
      </c>
      <c r="R139" s="245"/>
      <c r="S139" s="247"/>
      <c r="T139" s="248">
        <f t="shared" si="5"/>
        <v>0</v>
      </c>
    </row>
    <row r="140" spans="1:20" s="22" customFormat="1" ht="26.25" customHeight="1">
      <c r="A140" s="242"/>
      <c r="B140" s="243"/>
      <c r="C140" s="244"/>
      <c r="D140" s="245"/>
      <c r="E140" s="245"/>
      <c r="F140" s="245"/>
      <c r="G140" s="245"/>
      <c r="H140" s="245"/>
      <c r="I140" s="245"/>
      <c r="J140" s="245"/>
      <c r="K140" s="245"/>
      <c r="L140" s="245"/>
      <c r="M140" s="245"/>
      <c r="N140" s="245"/>
      <c r="O140" s="245"/>
      <c r="P140" s="245"/>
      <c r="Q140" s="246">
        <f t="shared" si="6"/>
        <v>0</v>
      </c>
      <c r="R140" s="245"/>
      <c r="S140" s="247"/>
      <c r="T140" s="248">
        <f t="shared" si="5"/>
        <v>0</v>
      </c>
    </row>
    <row r="141" spans="1:20" s="22" customFormat="1" ht="26.25" customHeight="1">
      <c r="A141" s="242"/>
      <c r="B141" s="243"/>
      <c r="C141" s="244"/>
      <c r="D141" s="245"/>
      <c r="E141" s="245"/>
      <c r="F141" s="245"/>
      <c r="G141" s="245"/>
      <c r="H141" s="245"/>
      <c r="I141" s="245"/>
      <c r="J141" s="245"/>
      <c r="K141" s="245"/>
      <c r="L141" s="245"/>
      <c r="M141" s="245"/>
      <c r="N141" s="245"/>
      <c r="O141" s="245"/>
      <c r="P141" s="245"/>
      <c r="Q141" s="246">
        <f t="shared" si="6"/>
        <v>0</v>
      </c>
      <c r="R141" s="245"/>
      <c r="S141" s="247"/>
      <c r="T141" s="248">
        <f t="shared" si="5"/>
        <v>0</v>
      </c>
    </row>
    <row r="142" spans="1:20" s="22" customFormat="1" ht="26.25" customHeight="1">
      <c r="A142" s="242"/>
      <c r="B142" s="243"/>
      <c r="C142" s="244"/>
      <c r="D142" s="245"/>
      <c r="E142" s="245"/>
      <c r="F142" s="245"/>
      <c r="G142" s="245"/>
      <c r="H142" s="245"/>
      <c r="I142" s="245"/>
      <c r="J142" s="245"/>
      <c r="K142" s="245"/>
      <c r="L142" s="245"/>
      <c r="M142" s="245"/>
      <c r="N142" s="245"/>
      <c r="O142" s="245"/>
      <c r="P142" s="245"/>
      <c r="Q142" s="246">
        <f t="shared" si="6"/>
        <v>0</v>
      </c>
      <c r="R142" s="245"/>
      <c r="S142" s="247"/>
      <c r="T142" s="248">
        <f t="shared" si="5"/>
        <v>0</v>
      </c>
    </row>
    <row r="143" spans="1:20" s="22" customFormat="1" ht="26.25" customHeight="1">
      <c r="A143" s="242"/>
      <c r="B143" s="243"/>
      <c r="C143" s="244"/>
      <c r="D143" s="245"/>
      <c r="E143" s="245"/>
      <c r="F143" s="245"/>
      <c r="G143" s="245"/>
      <c r="H143" s="245"/>
      <c r="I143" s="245"/>
      <c r="J143" s="245"/>
      <c r="K143" s="245"/>
      <c r="L143" s="245"/>
      <c r="M143" s="245"/>
      <c r="N143" s="245"/>
      <c r="O143" s="245"/>
      <c r="P143" s="245"/>
      <c r="Q143" s="246">
        <f t="shared" si="6"/>
        <v>0</v>
      </c>
      <c r="R143" s="245"/>
      <c r="S143" s="247"/>
      <c r="T143" s="248">
        <f t="shared" si="5"/>
        <v>0</v>
      </c>
    </row>
    <row r="144" spans="1:20" s="22" customFormat="1" ht="26.25" customHeight="1">
      <c r="A144" s="242"/>
      <c r="B144" s="243"/>
      <c r="C144" s="244"/>
      <c r="D144" s="245"/>
      <c r="E144" s="245"/>
      <c r="F144" s="245"/>
      <c r="G144" s="245"/>
      <c r="H144" s="245"/>
      <c r="I144" s="245"/>
      <c r="J144" s="245"/>
      <c r="K144" s="245"/>
      <c r="L144" s="245"/>
      <c r="M144" s="245"/>
      <c r="N144" s="245"/>
      <c r="O144" s="245"/>
      <c r="P144" s="245"/>
      <c r="Q144" s="246">
        <f t="shared" si="6"/>
        <v>0</v>
      </c>
      <c r="R144" s="245"/>
      <c r="S144" s="247"/>
      <c r="T144" s="248">
        <f t="shared" si="5"/>
        <v>0</v>
      </c>
    </row>
    <row r="145" spans="1:20" s="22" customFormat="1" ht="26.25" customHeight="1">
      <c r="A145" s="242"/>
      <c r="B145" s="243"/>
      <c r="C145" s="244"/>
      <c r="D145" s="245"/>
      <c r="E145" s="245"/>
      <c r="F145" s="245"/>
      <c r="G145" s="245"/>
      <c r="H145" s="245"/>
      <c r="I145" s="245"/>
      <c r="J145" s="245"/>
      <c r="K145" s="245"/>
      <c r="L145" s="245"/>
      <c r="M145" s="245"/>
      <c r="N145" s="245"/>
      <c r="O145" s="245"/>
      <c r="P145" s="245"/>
      <c r="Q145" s="246">
        <f t="shared" si="6"/>
        <v>0</v>
      </c>
      <c r="R145" s="245"/>
      <c r="S145" s="247"/>
      <c r="T145" s="248">
        <f t="shared" si="5"/>
        <v>0</v>
      </c>
    </row>
    <row r="146" spans="1:20" s="22" customFormat="1" ht="26.25" customHeight="1">
      <c r="A146" s="242"/>
      <c r="B146" s="243"/>
      <c r="C146" s="244"/>
      <c r="D146" s="245"/>
      <c r="E146" s="245"/>
      <c r="F146" s="245"/>
      <c r="G146" s="245"/>
      <c r="H146" s="245"/>
      <c r="I146" s="245"/>
      <c r="J146" s="245"/>
      <c r="K146" s="245"/>
      <c r="L146" s="245"/>
      <c r="M146" s="245"/>
      <c r="N146" s="245"/>
      <c r="O146" s="245"/>
      <c r="P146" s="245"/>
      <c r="Q146" s="246">
        <f t="shared" si="6"/>
        <v>0</v>
      </c>
      <c r="R146" s="245"/>
      <c r="S146" s="247"/>
      <c r="T146" s="248">
        <f t="shared" si="5"/>
        <v>0</v>
      </c>
    </row>
    <row r="147" spans="1:20" s="22" customFormat="1" ht="26.25" customHeight="1">
      <c r="A147" s="242"/>
      <c r="B147" s="243"/>
      <c r="C147" s="244"/>
      <c r="D147" s="245"/>
      <c r="E147" s="245"/>
      <c r="F147" s="245"/>
      <c r="G147" s="245"/>
      <c r="H147" s="245"/>
      <c r="I147" s="245"/>
      <c r="J147" s="245"/>
      <c r="K147" s="245"/>
      <c r="L147" s="245"/>
      <c r="M147" s="245"/>
      <c r="N147" s="245"/>
      <c r="O147" s="245"/>
      <c r="P147" s="245"/>
      <c r="Q147" s="246">
        <f t="shared" si="6"/>
        <v>0</v>
      </c>
      <c r="R147" s="245"/>
      <c r="S147" s="247"/>
      <c r="T147" s="248">
        <f t="shared" si="5"/>
        <v>0</v>
      </c>
    </row>
    <row r="148" spans="1:20" s="22" customFormat="1" ht="26.25" customHeight="1">
      <c r="A148" s="242"/>
      <c r="B148" s="243"/>
      <c r="C148" s="244"/>
      <c r="D148" s="245"/>
      <c r="E148" s="245"/>
      <c r="F148" s="245"/>
      <c r="G148" s="245"/>
      <c r="H148" s="245"/>
      <c r="I148" s="245"/>
      <c r="J148" s="245"/>
      <c r="K148" s="245"/>
      <c r="L148" s="245"/>
      <c r="M148" s="245"/>
      <c r="N148" s="245"/>
      <c r="O148" s="245"/>
      <c r="P148" s="245"/>
      <c r="Q148" s="246">
        <f t="shared" si="6"/>
        <v>0</v>
      </c>
      <c r="R148" s="245"/>
      <c r="S148" s="247"/>
      <c r="T148" s="248">
        <f t="shared" si="5"/>
        <v>0</v>
      </c>
    </row>
    <row r="149" spans="1:20" s="22" customFormat="1" ht="26.25" customHeight="1">
      <c r="A149" s="242"/>
      <c r="B149" s="243"/>
      <c r="C149" s="244"/>
      <c r="D149" s="245"/>
      <c r="E149" s="245"/>
      <c r="F149" s="245"/>
      <c r="G149" s="245"/>
      <c r="H149" s="245"/>
      <c r="I149" s="245"/>
      <c r="J149" s="245"/>
      <c r="K149" s="245"/>
      <c r="L149" s="245"/>
      <c r="M149" s="245"/>
      <c r="N149" s="245"/>
      <c r="O149" s="245"/>
      <c r="P149" s="245"/>
      <c r="Q149" s="246">
        <f t="shared" si="6"/>
        <v>0</v>
      </c>
      <c r="R149" s="245"/>
      <c r="S149" s="247"/>
      <c r="T149" s="248">
        <f t="shared" si="5"/>
        <v>0</v>
      </c>
    </row>
    <row r="150" spans="1:20" s="22" customFormat="1" ht="26.25" customHeight="1">
      <c r="A150" s="242"/>
      <c r="B150" s="243"/>
      <c r="C150" s="244"/>
      <c r="D150" s="245"/>
      <c r="E150" s="245"/>
      <c r="F150" s="245"/>
      <c r="G150" s="245"/>
      <c r="H150" s="245"/>
      <c r="I150" s="245"/>
      <c r="J150" s="245"/>
      <c r="K150" s="245"/>
      <c r="L150" s="245"/>
      <c r="M150" s="245"/>
      <c r="N150" s="245"/>
      <c r="O150" s="245"/>
      <c r="P150" s="245"/>
      <c r="Q150" s="246">
        <f t="shared" si="6"/>
        <v>0</v>
      </c>
      <c r="R150" s="245"/>
      <c r="S150" s="247"/>
      <c r="T150" s="248">
        <f t="shared" si="5"/>
        <v>0</v>
      </c>
    </row>
    <row r="151" spans="1:20" s="22" customFormat="1" ht="26.25" customHeight="1">
      <c r="A151" s="242"/>
      <c r="B151" s="243"/>
      <c r="C151" s="244"/>
      <c r="D151" s="245"/>
      <c r="E151" s="245"/>
      <c r="F151" s="245"/>
      <c r="G151" s="245"/>
      <c r="H151" s="245"/>
      <c r="I151" s="245"/>
      <c r="J151" s="245"/>
      <c r="K151" s="245"/>
      <c r="L151" s="245"/>
      <c r="M151" s="245"/>
      <c r="N151" s="245"/>
      <c r="O151" s="245"/>
      <c r="P151" s="245"/>
      <c r="Q151" s="246">
        <f t="shared" si="6"/>
        <v>0</v>
      </c>
      <c r="R151" s="245"/>
      <c r="S151" s="247"/>
      <c r="T151" s="248">
        <f t="shared" si="5"/>
        <v>0</v>
      </c>
    </row>
    <row r="152" spans="1:20" s="22" customFormat="1" ht="26.25" customHeight="1">
      <c r="A152" s="242"/>
      <c r="B152" s="243"/>
      <c r="C152" s="244"/>
      <c r="D152" s="245"/>
      <c r="E152" s="245"/>
      <c r="F152" s="245"/>
      <c r="G152" s="245"/>
      <c r="H152" s="245"/>
      <c r="I152" s="245"/>
      <c r="J152" s="245"/>
      <c r="K152" s="245"/>
      <c r="L152" s="245"/>
      <c r="M152" s="245"/>
      <c r="N152" s="245"/>
      <c r="O152" s="245"/>
      <c r="P152" s="245"/>
      <c r="Q152" s="246">
        <f t="shared" si="6"/>
        <v>0</v>
      </c>
      <c r="R152" s="245"/>
      <c r="S152" s="247"/>
      <c r="T152" s="248">
        <f t="shared" si="5"/>
        <v>0</v>
      </c>
    </row>
    <row r="153" spans="1:20" s="22" customFormat="1" ht="26.25" customHeight="1">
      <c r="A153" s="242"/>
      <c r="B153" s="243"/>
      <c r="C153" s="244"/>
      <c r="D153" s="245"/>
      <c r="E153" s="245"/>
      <c r="F153" s="245"/>
      <c r="G153" s="245"/>
      <c r="H153" s="245"/>
      <c r="I153" s="245"/>
      <c r="J153" s="245"/>
      <c r="K153" s="245"/>
      <c r="L153" s="245"/>
      <c r="M153" s="245"/>
      <c r="N153" s="245"/>
      <c r="O153" s="245"/>
      <c r="P153" s="245"/>
      <c r="Q153" s="246">
        <f t="shared" si="6"/>
        <v>0</v>
      </c>
      <c r="R153" s="245"/>
      <c r="S153" s="247"/>
      <c r="T153" s="248">
        <f t="shared" si="5"/>
        <v>0</v>
      </c>
    </row>
    <row r="154" spans="1:20" s="22" customFormat="1" ht="26.25" customHeight="1">
      <c r="A154" s="242"/>
      <c r="B154" s="243"/>
      <c r="C154" s="244"/>
      <c r="D154" s="245"/>
      <c r="E154" s="245"/>
      <c r="F154" s="245"/>
      <c r="G154" s="245"/>
      <c r="H154" s="245"/>
      <c r="I154" s="245"/>
      <c r="J154" s="245"/>
      <c r="K154" s="245"/>
      <c r="L154" s="245"/>
      <c r="M154" s="245"/>
      <c r="N154" s="245"/>
      <c r="O154" s="245"/>
      <c r="P154" s="245"/>
      <c r="Q154" s="246">
        <f t="shared" si="6"/>
        <v>0</v>
      </c>
      <c r="R154" s="245"/>
      <c r="S154" s="247"/>
      <c r="T154" s="248">
        <f t="shared" si="5"/>
        <v>0</v>
      </c>
    </row>
    <row r="155" spans="1:20" s="22" customFormat="1" ht="26.25" customHeight="1">
      <c r="A155" s="242"/>
      <c r="B155" s="243"/>
      <c r="C155" s="244"/>
      <c r="D155" s="245"/>
      <c r="E155" s="245"/>
      <c r="F155" s="245"/>
      <c r="G155" s="245"/>
      <c r="H155" s="245"/>
      <c r="I155" s="245"/>
      <c r="J155" s="245"/>
      <c r="K155" s="245"/>
      <c r="L155" s="245"/>
      <c r="M155" s="245"/>
      <c r="N155" s="245"/>
      <c r="O155" s="245"/>
      <c r="P155" s="245"/>
      <c r="Q155" s="246">
        <f t="shared" si="6"/>
        <v>0</v>
      </c>
      <c r="R155" s="245"/>
      <c r="S155" s="247"/>
      <c r="T155" s="248">
        <f t="shared" si="5"/>
        <v>0</v>
      </c>
    </row>
    <row r="156" spans="1:20" s="22" customFormat="1" ht="26.25" customHeight="1">
      <c r="A156" s="242"/>
      <c r="B156" s="243"/>
      <c r="C156" s="244"/>
      <c r="D156" s="245"/>
      <c r="E156" s="245"/>
      <c r="F156" s="245"/>
      <c r="G156" s="245"/>
      <c r="H156" s="245"/>
      <c r="I156" s="245"/>
      <c r="J156" s="245"/>
      <c r="K156" s="245"/>
      <c r="L156" s="245"/>
      <c r="M156" s="245"/>
      <c r="N156" s="245"/>
      <c r="O156" s="245"/>
      <c r="P156" s="245"/>
      <c r="Q156" s="246">
        <f t="shared" si="6"/>
        <v>0</v>
      </c>
      <c r="R156" s="245"/>
      <c r="S156" s="247"/>
      <c r="T156" s="248">
        <f t="shared" si="5"/>
        <v>0</v>
      </c>
    </row>
    <row r="157" spans="1:20" s="22" customFormat="1" ht="26.25" customHeight="1">
      <c r="A157" s="242"/>
      <c r="B157" s="243"/>
      <c r="C157" s="244"/>
      <c r="D157" s="245"/>
      <c r="E157" s="245"/>
      <c r="F157" s="245"/>
      <c r="G157" s="245"/>
      <c r="H157" s="245"/>
      <c r="I157" s="245"/>
      <c r="J157" s="245"/>
      <c r="K157" s="245"/>
      <c r="L157" s="245"/>
      <c r="M157" s="245"/>
      <c r="N157" s="245"/>
      <c r="O157" s="245"/>
      <c r="P157" s="245"/>
      <c r="Q157" s="246">
        <f t="shared" si="6"/>
        <v>0</v>
      </c>
      <c r="R157" s="245"/>
      <c r="S157" s="247"/>
      <c r="T157" s="248">
        <f t="shared" si="5"/>
        <v>0</v>
      </c>
    </row>
    <row r="158" spans="1:20" s="22" customFormat="1" ht="26.25" customHeight="1">
      <c r="A158" s="242"/>
      <c r="B158" s="243"/>
      <c r="C158" s="244"/>
      <c r="D158" s="245"/>
      <c r="E158" s="245"/>
      <c r="F158" s="245"/>
      <c r="G158" s="245"/>
      <c r="H158" s="245"/>
      <c r="I158" s="245"/>
      <c r="J158" s="245"/>
      <c r="K158" s="245"/>
      <c r="L158" s="245"/>
      <c r="M158" s="245"/>
      <c r="N158" s="245"/>
      <c r="O158" s="245"/>
      <c r="P158" s="245"/>
      <c r="Q158" s="246">
        <f t="shared" si="6"/>
        <v>0</v>
      </c>
      <c r="R158" s="245"/>
      <c r="S158" s="247"/>
      <c r="T158" s="248">
        <f t="shared" si="5"/>
        <v>0</v>
      </c>
    </row>
    <row r="159" spans="1:20" s="22" customFormat="1" ht="26.25" customHeight="1">
      <c r="A159" s="242"/>
      <c r="B159" s="243"/>
      <c r="C159" s="244"/>
      <c r="D159" s="245"/>
      <c r="E159" s="245"/>
      <c r="F159" s="245"/>
      <c r="G159" s="245"/>
      <c r="H159" s="245"/>
      <c r="I159" s="245"/>
      <c r="J159" s="245"/>
      <c r="K159" s="245"/>
      <c r="L159" s="245"/>
      <c r="M159" s="245"/>
      <c r="N159" s="245"/>
      <c r="O159" s="245"/>
      <c r="P159" s="245"/>
      <c r="Q159" s="246">
        <f t="shared" si="6"/>
        <v>0</v>
      </c>
      <c r="R159" s="245"/>
      <c r="S159" s="247"/>
      <c r="T159" s="248">
        <f t="shared" si="5"/>
        <v>0</v>
      </c>
    </row>
    <row r="160" spans="1:20" s="22" customFormat="1" ht="26.25" customHeight="1">
      <c r="A160" s="242"/>
      <c r="B160" s="243"/>
      <c r="C160" s="244"/>
      <c r="D160" s="245"/>
      <c r="E160" s="245"/>
      <c r="F160" s="245"/>
      <c r="G160" s="245"/>
      <c r="H160" s="245"/>
      <c r="I160" s="245"/>
      <c r="J160" s="245"/>
      <c r="K160" s="245"/>
      <c r="L160" s="245"/>
      <c r="M160" s="245"/>
      <c r="N160" s="245"/>
      <c r="O160" s="245"/>
      <c r="P160" s="245"/>
      <c r="Q160" s="246">
        <f t="shared" si="6"/>
        <v>0</v>
      </c>
      <c r="R160" s="245"/>
      <c r="S160" s="247"/>
      <c r="T160" s="248">
        <f t="shared" si="5"/>
        <v>0</v>
      </c>
    </row>
    <row r="161" spans="1:20" s="22" customFormat="1" ht="26.25" customHeight="1">
      <c r="A161" s="242"/>
      <c r="B161" s="243"/>
      <c r="C161" s="244"/>
      <c r="D161" s="245"/>
      <c r="E161" s="245"/>
      <c r="F161" s="245"/>
      <c r="G161" s="245"/>
      <c r="H161" s="245"/>
      <c r="I161" s="245"/>
      <c r="J161" s="245"/>
      <c r="K161" s="245"/>
      <c r="L161" s="245"/>
      <c r="M161" s="245"/>
      <c r="N161" s="245"/>
      <c r="O161" s="245"/>
      <c r="P161" s="245"/>
      <c r="Q161" s="246">
        <f t="shared" si="6"/>
        <v>0</v>
      </c>
      <c r="R161" s="245"/>
      <c r="S161" s="247"/>
      <c r="T161" s="248">
        <f t="shared" si="5"/>
        <v>0</v>
      </c>
    </row>
    <row r="162" spans="1:20" s="22" customFormat="1" ht="26.25" customHeight="1">
      <c r="A162" s="242"/>
      <c r="B162" s="243"/>
      <c r="C162" s="244"/>
      <c r="D162" s="245"/>
      <c r="E162" s="245"/>
      <c r="F162" s="245"/>
      <c r="G162" s="245"/>
      <c r="H162" s="245"/>
      <c r="I162" s="245"/>
      <c r="J162" s="245"/>
      <c r="K162" s="245"/>
      <c r="L162" s="245"/>
      <c r="M162" s="245"/>
      <c r="N162" s="245"/>
      <c r="O162" s="245"/>
      <c r="P162" s="245"/>
      <c r="Q162" s="246">
        <f t="shared" si="6"/>
        <v>0</v>
      </c>
      <c r="R162" s="245"/>
      <c r="S162" s="247"/>
      <c r="T162" s="248">
        <f t="shared" si="5"/>
        <v>0</v>
      </c>
    </row>
    <row r="163" spans="1:20" s="22" customFormat="1" ht="26.25" customHeight="1">
      <c r="A163" s="242"/>
      <c r="B163" s="243"/>
      <c r="C163" s="244"/>
      <c r="D163" s="245"/>
      <c r="E163" s="245"/>
      <c r="F163" s="245"/>
      <c r="G163" s="245"/>
      <c r="H163" s="245"/>
      <c r="I163" s="245"/>
      <c r="J163" s="245"/>
      <c r="K163" s="245"/>
      <c r="L163" s="245"/>
      <c r="M163" s="245"/>
      <c r="N163" s="245"/>
      <c r="O163" s="245"/>
      <c r="P163" s="245"/>
      <c r="Q163" s="246">
        <f t="shared" si="6"/>
        <v>0</v>
      </c>
      <c r="R163" s="245"/>
      <c r="S163" s="247"/>
      <c r="T163" s="248">
        <f t="shared" si="5"/>
        <v>0</v>
      </c>
    </row>
    <row r="164" spans="1:20" s="22" customFormat="1" ht="26.25" customHeight="1">
      <c r="A164" s="242"/>
      <c r="B164" s="243"/>
      <c r="C164" s="244"/>
      <c r="D164" s="245"/>
      <c r="E164" s="245"/>
      <c r="F164" s="245"/>
      <c r="G164" s="245"/>
      <c r="H164" s="245"/>
      <c r="I164" s="245"/>
      <c r="J164" s="245"/>
      <c r="K164" s="245"/>
      <c r="L164" s="245"/>
      <c r="M164" s="245"/>
      <c r="N164" s="245"/>
      <c r="O164" s="245"/>
      <c r="P164" s="245"/>
      <c r="Q164" s="246">
        <f t="shared" si="6"/>
        <v>0</v>
      </c>
      <c r="R164" s="245"/>
      <c r="S164" s="247"/>
      <c r="T164" s="248">
        <f t="shared" si="5"/>
        <v>0</v>
      </c>
    </row>
    <row r="165" spans="1:20" s="22" customFormat="1" ht="26.25" customHeight="1">
      <c r="A165" s="242"/>
      <c r="B165" s="243"/>
      <c r="C165" s="244"/>
      <c r="D165" s="245"/>
      <c r="E165" s="245"/>
      <c r="F165" s="245"/>
      <c r="G165" s="245"/>
      <c r="H165" s="245"/>
      <c r="I165" s="245"/>
      <c r="J165" s="245"/>
      <c r="K165" s="245"/>
      <c r="L165" s="245"/>
      <c r="M165" s="245"/>
      <c r="N165" s="245"/>
      <c r="O165" s="245"/>
      <c r="P165" s="245"/>
      <c r="Q165" s="246">
        <f t="shared" si="6"/>
        <v>0</v>
      </c>
      <c r="R165" s="245"/>
      <c r="S165" s="247"/>
      <c r="T165" s="248">
        <f t="shared" si="5"/>
        <v>0</v>
      </c>
    </row>
    <row r="166" spans="1:20" s="22" customFormat="1" ht="26.25" customHeight="1">
      <c r="A166" s="242"/>
      <c r="B166" s="243"/>
      <c r="C166" s="244"/>
      <c r="D166" s="245"/>
      <c r="E166" s="245"/>
      <c r="F166" s="245"/>
      <c r="G166" s="245"/>
      <c r="H166" s="245"/>
      <c r="I166" s="245"/>
      <c r="J166" s="245"/>
      <c r="K166" s="245"/>
      <c r="L166" s="245"/>
      <c r="M166" s="245"/>
      <c r="N166" s="245"/>
      <c r="O166" s="245"/>
      <c r="P166" s="245"/>
      <c r="Q166" s="246">
        <f t="shared" si="6"/>
        <v>0</v>
      </c>
      <c r="R166" s="245"/>
      <c r="S166" s="247"/>
      <c r="T166" s="248">
        <f t="shared" si="5"/>
        <v>0</v>
      </c>
    </row>
    <row r="167" spans="1:20" s="22" customFormat="1" ht="26.25" customHeight="1">
      <c r="A167" s="242"/>
      <c r="B167" s="243"/>
      <c r="C167" s="244"/>
      <c r="D167" s="245"/>
      <c r="E167" s="245"/>
      <c r="F167" s="245"/>
      <c r="G167" s="245"/>
      <c r="H167" s="245"/>
      <c r="I167" s="245"/>
      <c r="J167" s="245"/>
      <c r="K167" s="245"/>
      <c r="L167" s="245"/>
      <c r="M167" s="245"/>
      <c r="N167" s="245"/>
      <c r="O167" s="245"/>
      <c r="P167" s="245"/>
      <c r="Q167" s="246">
        <f t="shared" si="6"/>
        <v>0</v>
      </c>
      <c r="R167" s="245"/>
      <c r="S167" s="247"/>
      <c r="T167" s="248">
        <f t="shared" si="5"/>
        <v>0</v>
      </c>
    </row>
    <row r="168" spans="1:20" s="22" customFormat="1" ht="26.25" customHeight="1">
      <c r="A168" s="242"/>
      <c r="B168" s="243"/>
      <c r="C168" s="244"/>
      <c r="D168" s="245"/>
      <c r="E168" s="245"/>
      <c r="F168" s="245"/>
      <c r="G168" s="245"/>
      <c r="H168" s="245"/>
      <c r="I168" s="245"/>
      <c r="J168" s="245"/>
      <c r="K168" s="245"/>
      <c r="L168" s="245"/>
      <c r="M168" s="245"/>
      <c r="N168" s="245"/>
      <c r="O168" s="245"/>
      <c r="P168" s="245"/>
      <c r="Q168" s="246">
        <f t="shared" si="6"/>
        <v>0</v>
      </c>
      <c r="R168" s="245"/>
      <c r="S168" s="247"/>
      <c r="T168" s="248">
        <f t="shared" si="5"/>
        <v>0</v>
      </c>
    </row>
    <row r="169" spans="1:20" s="22" customFormat="1" ht="26.25" customHeight="1">
      <c r="A169" s="242"/>
      <c r="B169" s="243"/>
      <c r="C169" s="244"/>
      <c r="D169" s="245"/>
      <c r="E169" s="245"/>
      <c r="F169" s="245"/>
      <c r="G169" s="245"/>
      <c r="H169" s="245"/>
      <c r="I169" s="245"/>
      <c r="J169" s="245"/>
      <c r="K169" s="245"/>
      <c r="L169" s="245"/>
      <c r="M169" s="245"/>
      <c r="N169" s="245"/>
      <c r="O169" s="245"/>
      <c r="P169" s="245"/>
      <c r="Q169" s="246">
        <f t="shared" si="6"/>
        <v>0</v>
      </c>
      <c r="R169" s="245"/>
      <c r="S169" s="247"/>
      <c r="T169" s="248">
        <f t="shared" si="5"/>
        <v>0</v>
      </c>
    </row>
    <row r="170" spans="1:20" s="22" customFormat="1" ht="26.25" customHeight="1">
      <c r="A170" s="242"/>
      <c r="B170" s="243"/>
      <c r="C170" s="244"/>
      <c r="D170" s="245"/>
      <c r="E170" s="245"/>
      <c r="F170" s="245"/>
      <c r="G170" s="245"/>
      <c r="H170" s="245"/>
      <c r="I170" s="245"/>
      <c r="J170" s="245"/>
      <c r="K170" s="245"/>
      <c r="L170" s="245"/>
      <c r="M170" s="245"/>
      <c r="N170" s="245"/>
      <c r="O170" s="245"/>
      <c r="P170" s="245"/>
      <c r="Q170" s="246">
        <f t="shared" si="6"/>
        <v>0</v>
      </c>
      <c r="R170" s="245"/>
      <c r="S170" s="247"/>
      <c r="T170" s="248">
        <f t="shared" si="5"/>
        <v>0</v>
      </c>
    </row>
    <row r="171" spans="1:20" s="22" customFormat="1" ht="26.25" customHeight="1">
      <c r="A171" s="242"/>
      <c r="B171" s="243"/>
      <c r="C171" s="244"/>
      <c r="D171" s="245"/>
      <c r="E171" s="245"/>
      <c r="F171" s="245"/>
      <c r="G171" s="245"/>
      <c r="H171" s="245"/>
      <c r="I171" s="245"/>
      <c r="J171" s="245"/>
      <c r="K171" s="245"/>
      <c r="L171" s="245"/>
      <c r="M171" s="245"/>
      <c r="N171" s="245"/>
      <c r="O171" s="245"/>
      <c r="P171" s="245"/>
      <c r="Q171" s="246">
        <f t="shared" si="6"/>
        <v>0</v>
      </c>
      <c r="R171" s="245"/>
      <c r="S171" s="247"/>
      <c r="T171" s="248">
        <f t="shared" si="5"/>
        <v>0</v>
      </c>
    </row>
    <row r="172" spans="1:20" s="22" customFormat="1" ht="26.25" customHeight="1">
      <c r="A172" s="242"/>
      <c r="B172" s="243"/>
      <c r="C172" s="244"/>
      <c r="D172" s="245"/>
      <c r="E172" s="245"/>
      <c r="F172" s="245"/>
      <c r="G172" s="245"/>
      <c r="H172" s="245"/>
      <c r="I172" s="245"/>
      <c r="J172" s="245"/>
      <c r="K172" s="245"/>
      <c r="L172" s="245"/>
      <c r="M172" s="245"/>
      <c r="N172" s="245"/>
      <c r="O172" s="245"/>
      <c r="P172" s="245"/>
      <c r="Q172" s="246">
        <f t="shared" si="6"/>
        <v>0</v>
      </c>
      <c r="R172" s="245"/>
      <c r="S172" s="247"/>
      <c r="T172" s="248">
        <f t="shared" si="5"/>
        <v>0</v>
      </c>
    </row>
    <row r="173" spans="1:20" s="22" customFormat="1" ht="26.25" customHeight="1">
      <c r="A173" s="242"/>
      <c r="B173" s="243"/>
      <c r="C173" s="244"/>
      <c r="D173" s="245"/>
      <c r="E173" s="245"/>
      <c r="F173" s="245"/>
      <c r="G173" s="245"/>
      <c r="H173" s="245"/>
      <c r="I173" s="245"/>
      <c r="J173" s="245"/>
      <c r="K173" s="245"/>
      <c r="L173" s="245"/>
      <c r="M173" s="245"/>
      <c r="N173" s="245"/>
      <c r="O173" s="245"/>
      <c r="P173" s="245"/>
      <c r="Q173" s="246">
        <f t="shared" si="6"/>
        <v>0</v>
      </c>
      <c r="R173" s="245"/>
      <c r="S173" s="247"/>
      <c r="T173" s="248">
        <f t="shared" si="5"/>
        <v>0</v>
      </c>
    </row>
    <row r="174" spans="1:20" s="22" customFormat="1" ht="26.25" customHeight="1">
      <c r="A174" s="242"/>
      <c r="B174" s="243"/>
      <c r="C174" s="244"/>
      <c r="D174" s="245"/>
      <c r="E174" s="245"/>
      <c r="F174" s="245"/>
      <c r="G174" s="245"/>
      <c r="H174" s="245"/>
      <c r="I174" s="245"/>
      <c r="J174" s="245"/>
      <c r="K174" s="245"/>
      <c r="L174" s="245"/>
      <c r="M174" s="245"/>
      <c r="N174" s="245"/>
      <c r="O174" s="245"/>
      <c r="P174" s="245"/>
      <c r="Q174" s="246">
        <f t="shared" si="6"/>
        <v>0</v>
      </c>
      <c r="R174" s="245"/>
      <c r="S174" s="247"/>
      <c r="T174" s="248">
        <f t="shared" si="5"/>
        <v>0</v>
      </c>
    </row>
    <row r="175" spans="1:20" s="22" customFormat="1" ht="26.25" customHeight="1">
      <c r="A175" s="242"/>
      <c r="B175" s="243"/>
      <c r="C175" s="244"/>
      <c r="D175" s="245"/>
      <c r="E175" s="245"/>
      <c r="F175" s="245"/>
      <c r="G175" s="245"/>
      <c r="H175" s="245"/>
      <c r="I175" s="245"/>
      <c r="J175" s="245"/>
      <c r="K175" s="245"/>
      <c r="L175" s="245"/>
      <c r="M175" s="245"/>
      <c r="N175" s="245"/>
      <c r="O175" s="245"/>
      <c r="P175" s="245"/>
      <c r="Q175" s="246">
        <f t="shared" si="6"/>
        <v>0</v>
      </c>
      <c r="R175" s="245"/>
      <c r="S175" s="247"/>
      <c r="T175" s="248">
        <f t="shared" si="5"/>
        <v>0</v>
      </c>
    </row>
    <row r="176" spans="1:20" s="22" customFormat="1" ht="26.25" customHeight="1">
      <c r="A176" s="242"/>
      <c r="B176" s="243"/>
      <c r="C176" s="244"/>
      <c r="D176" s="245"/>
      <c r="E176" s="245"/>
      <c r="F176" s="245"/>
      <c r="G176" s="245"/>
      <c r="H176" s="245"/>
      <c r="I176" s="245"/>
      <c r="J176" s="245"/>
      <c r="K176" s="245"/>
      <c r="L176" s="245"/>
      <c r="M176" s="245"/>
      <c r="N176" s="245"/>
      <c r="O176" s="245"/>
      <c r="P176" s="245"/>
      <c r="Q176" s="246">
        <f t="shared" si="6"/>
        <v>0</v>
      </c>
      <c r="R176" s="245"/>
      <c r="S176" s="247"/>
      <c r="T176" s="248">
        <f t="shared" si="5"/>
        <v>0</v>
      </c>
    </row>
    <row r="177" spans="1:20" s="22" customFormat="1" ht="26.25" customHeight="1">
      <c r="A177" s="242"/>
      <c r="B177" s="243"/>
      <c r="C177" s="244"/>
      <c r="D177" s="245"/>
      <c r="E177" s="245"/>
      <c r="F177" s="245"/>
      <c r="G177" s="245"/>
      <c r="H177" s="245"/>
      <c r="I177" s="245"/>
      <c r="J177" s="245"/>
      <c r="K177" s="245"/>
      <c r="L177" s="245"/>
      <c r="M177" s="245"/>
      <c r="N177" s="245"/>
      <c r="O177" s="245"/>
      <c r="P177" s="245"/>
      <c r="Q177" s="246">
        <f t="shared" si="6"/>
        <v>0</v>
      </c>
      <c r="R177" s="245"/>
      <c r="S177" s="247"/>
      <c r="T177" s="248">
        <f t="shared" si="5"/>
        <v>0</v>
      </c>
    </row>
    <row r="178" spans="1:20" s="22" customFormat="1" ht="26.25" customHeight="1">
      <c r="A178" s="242"/>
      <c r="B178" s="243"/>
      <c r="C178" s="244"/>
      <c r="D178" s="245"/>
      <c r="E178" s="245"/>
      <c r="F178" s="245"/>
      <c r="G178" s="245"/>
      <c r="H178" s="245"/>
      <c r="I178" s="245"/>
      <c r="J178" s="245"/>
      <c r="K178" s="245"/>
      <c r="L178" s="245"/>
      <c r="M178" s="245"/>
      <c r="N178" s="245"/>
      <c r="O178" s="245"/>
      <c r="P178" s="245"/>
      <c r="Q178" s="246">
        <f t="shared" si="6"/>
        <v>0</v>
      </c>
      <c r="R178" s="245"/>
      <c r="S178" s="247"/>
      <c r="T178" s="248">
        <f t="shared" si="5"/>
        <v>0</v>
      </c>
    </row>
    <row r="179" spans="1:20" s="22" customFormat="1" ht="26.25" customHeight="1">
      <c r="A179" s="242"/>
      <c r="B179" s="243"/>
      <c r="C179" s="244"/>
      <c r="D179" s="245"/>
      <c r="E179" s="245"/>
      <c r="F179" s="245"/>
      <c r="G179" s="245"/>
      <c r="H179" s="245"/>
      <c r="I179" s="245"/>
      <c r="J179" s="245"/>
      <c r="K179" s="245"/>
      <c r="L179" s="245"/>
      <c r="M179" s="245"/>
      <c r="N179" s="245"/>
      <c r="O179" s="245"/>
      <c r="P179" s="245"/>
      <c r="Q179" s="246">
        <f t="shared" si="6"/>
        <v>0</v>
      </c>
      <c r="R179" s="245"/>
      <c r="S179" s="247"/>
      <c r="T179" s="248">
        <f t="shared" si="5"/>
        <v>0</v>
      </c>
    </row>
    <row r="180" spans="1:20" s="22" customFormat="1" ht="26.25" customHeight="1">
      <c r="A180" s="242"/>
      <c r="B180" s="243"/>
      <c r="C180" s="244"/>
      <c r="D180" s="245"/>
      <c r="E180" s="245"/>
      <c r="F180" s="245"/>
      <c r="G180" s="245"/>
      <c r="H180" s="245"/>
      <c r="I180" s="245"/>
      <c r="J180" s="245"/>
      <c r="K180" s="245"/>
      <c r="L180" s="245"/>
      <c r="M180" s="245"/>
      <c r="N180" s="245"/>
      <c r="O180" s="245"/>
      <c r="P180" s="245"/>
      <c r="Q180" s="246">
        <f t="shared" si="6"/>
        <v>0</v>
      </c>
      <c r="R180" s="245"/>
      <c r="S180" s="247"/>
      <c r="T180" s="248">
        <f t="shared" si="5"/>
        <v>0</v>
      </c>
    </row>
    <row r="181" spans="1:20" s="22" customFormat="1" ht="26.25" customHeight="1">
      <c r="A181" s="242"/>
      <c r="B181" s="243"/>
      <c r="C181" s="244"/>
      <c r="D181" s="245"/>
      <c r="E181" s="245"/>
      <c r="F181" s="245"/>
      <c r="G181" s="245"/>
      <c r="H181" s="245"/>
      <c r="I181" s="245"/>
      <c r="J181" s="245"/>
      <c r="K181" s="245"/>
      <c r="L181" s="245"/>
      <c r="M181" s="245"/>
      <c r="N181" s="245"/>
      <c r="O181" s="245"/>
      <c r="P181" s="245"/>
      <c r="Q181" s="246">
        <f t="shared" si="6"/>
        <v>0</v>
      </c>
      <c r="R181" s="245"/>
      <c r="S181" s="247"/>
      <c r="T181" s="248">
        <f t="shared" si="5"/>
        <v>0</v>
      </c>
    </row>
    <row r="182" spans="1:20" s="22" customFormat="1" ht="26.25" customHeight="1">
      <c r="A182" s="242"/>
      <c r="B182" s="243"/>
      <c r="C182" s="244"/>
      <c r="D182" s="245"/>
      <c r="E182" s="245"/>
      <c r="F182" s="245"/>
      <c r="G182" s="245"/>
      <c r="H182" s="245"/>
      <c r="I182" s="245"/>
      <c r="J182" s="245"/>
      <c r="K182" s="245"/>
      <c r="L182" s="245"/>
      <c r="M182" s="245"/>
      <c r="N182" s="245"/>
      <c r="O182" s="245"/>
      <c r="P182" s="245"/>
      <c r="Q182" s="246">
        <f t="shared" si="6"/>
        <v>0</v>
      </c>
      <c r="R182" s="245"/>
      <c r="S182" s="247"/>
      <c r="T182" s="248">
        <f t="shared" si="5"/>
        <v>0</v>
      </c>
    </row>
    <row r="183" spans="1:20" s="22" customFormat="1" ht="26.25" customHeight="1">
      <c r="A183" s="242"/>
      <c r="B183" s="243"/>
      <c r="C183" s="244"/>
      <c r="D183" s="245"/>
      <c r="E183" s="245"/>
      <c r="F183" s="245"/>
      <c r="G183" s="245"/>
      <c r="H183" s="245"/>
      <c r="I183" s="245"/>
      <c r="J183" s="245"/>
      <c r="K183" s="245"/>
      <c r="L183" s="245"/>
      <c r="M183" s="245"/>
      <c r="N183" s="245"/>
      <c r="O183" s="245"/>
      <c r="P183" s="245"/>
      <c r="Q183" s="246">
        <f t="shared" si="6"/>
        <v>0</v>
      </c>
      <c r="R183" s="245"/>
      <c r="S183" s="247"/>
      <c r="T183" s="248">
        <f t="shared" si="5"/>
        <v>0</v>
      </c>
    </row>
    <row r="184" spans="1:20" s="22" customFormat="1" ht="26.25" customHeight="1">
      <c r="A184" s="242"/>
      <c r="B184" s="243"/>
      <c r="C184" s="244"/>
      <c r="D184" s="245"/>
      <c r="E184" s="245"/>
      <c r="F184" s="245"/>
      <c r="G184" s="245"/>
      <c r="H184" s="245"/>
      <c r="I184" s="245"/>
      <c r="J184" s="245"/>
      <c r="K184" s="245"/>
      <c r="L184" s="245"/>
      <c r="M184" s="245"/>
      <c r="N184" s="245"/>
      <c r="O184" s="245"/>
      <c r="P184" s="245"/>
      <c r="Q184" s="246">
        <f t="shared" si="6"/>
        <v>0</v>
      </c>
      <c r="R184" s="245"/>
      <c r="S184" s="247"/>
      <c r="T184" s="248">
        <f t="shared" si="5"/>
        <v>0</v>
      </c>
    </row>
    <row r="185" spans="1:20" s="22" customFormat="1" ht="26.25" customHeight="1">
      <c r="A185" s="242"/>
      <c r="B185" s="243"/>
      <c r="C185" s="244"/>
      <c r="D185" s="245"/>
      <c r="E185" s="245"/>
      <c r="F185" s="245"/>
      <c r="G185" s="245"/>
      <c r="H185" s="245"/>
      <c r="I185" s="245"/>
      <c r="J185" s="245"/>
      <c r="K185" s="245"/>
      <c r="L185" s="245"/>
      <c r="M185" s="245"/>
      <c r="N185" s="245"/>
      <c r="O185" s="245"/>
      <c r="P185" s="245"/>
      <c r="Q185" s="246">
        <f t="shared" si="6"/>
        <v>0</v>
      </c>
      <c r="R185" s="245"/>
      <c r="S185" s="247"/>
      <c r="T185" s="248">
        <f t="shared" si="5"/>
        <v>0</v>
      </c>
    </row>
    <row r="186" spans="1:20" s="22" customFormat="1" ht="26.25" customHeight="1">
      <c r="A186" s="242"/>
      <c r="B186" s="243"/>
      <c r="C186" s="244"/>
      <c r="D186" s="245"/>
      <c r="E186" s="245"/>
      <c r="F186" s="245"/>
      <c r="G186" s="245"/>
      <c r="H186" s="245"/>
      <c r="I186" s="245"/>
      <c r="J186" s="245"/>
      <c r="K186" s="245"/>
      <c r="L186" s="245"/>
      <c r="M186" s="245"/>
      <c r="N186" s="245"/>
      <c r="O186" s="245"/>
      <c r="P186" s="245"/>
      <c r="Q186" s="246">
        <f t="shared" si="6"/>
        <v>0</v>
      </c>
      <c r="R186" s="245"/>
      <c r="S186" s="247"/>
      <c r="T186" s="248">
        <f t="shared" si="5"/>
        <v>0</v>
      </c>
    </row>
    <row r="187" spans="1:20" s="22" customFormat="1" ht="26.25" customHeight="1">
      <c r="A187" s="242"/>
      <c r="B187" s="243"/>
      <c r="C187" s="244"/>
      <c r="D187" s="245"/>
      <c r="E187" s="245"/>
      <c r="F187" s="245"/>
      <c r="G187" s="245"/>
      <c r="H187" s="245"/>
      <c r="I187" s="245"/>
      <c r="J187" s="245"/>
      <c r="K187" s="245"/>
      <c r="L187" s="245"/>
      <c r="M187" s="245"/>
      <c r="N187" s="245"/>
      <c r="O187" s="245"/>
      <c r="P187" s="245"/>
      <c r="Q187" s="246">
        <f t="shared" si="6"/>
        <v>0</v>
      </c>
      <c r="R187" s="245"/>
      <c r="S187" s="247"/>
      <c r="T187" s="248">
        <f t="shared" si="5"/>
        <v>0</v>
      </c>
    </row>
    <row r="188" spans="1:20" s="22" customFormat="1" ht="26.25" customHeight="1">
      <c r="A188" s="242"/>
      <c r="B188" s="243"/>
      <c r="C188" s="244"/>
      <c r="D188" s="245"/>
      <c r="E188" s="245"/>
      <c r="F188" s="245"/>
      <c r="G188" s="245"/>
      <c r="H188" s="245"/>
      <c r="I188" s="245"/>
      <c r="J188" s="245"/>
      <c r="K188" s="245"/>
      <c r="L188" s="245"/>
      <c r="M188" s="245"/>
      <c r="N188" s="245"/>
      <c r="O188" s="245"/>
      <c r="P188" s="245"/>
      <c r="Q188" s="246">
        <f t="shared" si="6"/>
        <v>0</v>
      </c>
      <c r="R188" s="245"/>
      <c r="S188" s="247"/>
      <c r="T188" s="248">
        <f t="shared" si="5"/>
        <v>0</v>
      </c>
    </row>
    <row r="189" spans="1:20" s="22" customFormat="1" ht="26.25" customHeight="1">
      <c r="A189" s="242"/>
      <c r="B189" s="243"/>
      <c r="C189" s="244"/>
      <c r="D189" s="245"/>
      <c r="E189" s="245"/>
      <c r="F189" s="245"/>
      <c r="G189" s="245"/>
      <c r="H189" s="245"/>
      <c r="I189" s="245"/>
      <c r="J189" s="245"/>
      <c r="K189" s="245"/>
      <c r="L189" s="245"/>
      <c r="M189" s="245"/>
      <c r="N189" s="245"/>
      <c r="O189" s="245"/>
      <c r="P189" s="245"/>
      <c r="Q189" s="246">
        <f t="shared" si="6"/>
        <v>0</v>
      </c>
      <c r="R189" s="245"/>
      <c r="S189" s="247"/>
      <c r="T189" s="248">
        <f t="shared" si="5"/>
        <v>0</v>
      </c>
    </row>
    <row r="190" spans="1:20" s="22" customFormat="1" ht="26.25" customHeight="1">
      <c r="A190" s="242"/>
      <c r="B190" s="243"/>
      <c r="C190" s="244"/>
      <c r="D190" s="245"/>
      <c r="E190" s="245"/>
      <c r="F190" s="245"/>
      <c r="G190" s="245"/>
      <c r="H190" s="245"/>
      <c r="I190" s="245"/>
      <c r="J190" s="245"/>
      <c r="K190" s="245"/>
      <c r="L190" s="245"/>
      <c r="M190" s="245"/>
      <c r="N190" s="245"/>
      <c r="O190" s="245"/>
      <c r="P190" s="245"/>
      <c r="Q190" s="246">
        <f t="shared" si="6"/>
        <v>0</v>
      </c>
      <c r="R190" s="245"/>
      <c r="S190" s="247"/>
      <c r="T190" s="248">
        <f t="shared" si="5"/>
        <v>0</v>
      </c>
    </row>
    <row r="191" spans="1:20" s="22" customFormat="1" ht="26.25" customHeight="1">
      <c r="A191" s="242"/>
      <c r="B191" s="243"/>
      <c r="C191" s="244"/>
      <c r="D191" s="245"/>
      <c r="E191" s="245"/>
      <c r="F191" s="245"/>
      <c r="G191" s="245"/>
      <c r="H191" s="245"/>
      <c r="I191" s="245"/>
      <c r="J191" s="245"/>
      <c r="K191" s="245"/>
      <c r="L191" s="245"/>
      <c r="M191" s="245"/>
      <c r="N191" s="245"/>
      <c r="O191" s="245"/>
      <c r="P191" s="245"/>
      <c r="Q191" s="246">
        <f t="shared" si="6"/>
        <v>0</v>
      </c>
      <c r="R191" s="245"/>
      <c r="S191" s="247"/>
      <c r="T191" s="248">
        <f t="shared" si="5"/>
        <v>0</v>
      </c>
    </row>
    <row r="192" spans="1:20" s="22" customFormat="1" ht="26.25" customHeight="1">
      <c r="A192" s="242"/>
      <c r="B192" s="243"/>
      <c r="C192" s="244"/>
      <c r="D192" s="245"/>
      <c r="E192" s="245"/>
      <c r="F192" s="245"/>
      <c r="G192" s="245"/>
      <c r="H192" s="245"/>
      <c r="I192" s="245"/>
      <c r="J192" s="245"/>
      <c r="K192" s="245"/>
      <c r="L192" s="245"/>
      <c r="M192" s="245"/>
      <c r="N192" s="245"/>
      <c r="O192" s="245"/>
      <c r="P192" s="245"/>
      <c r="Q192" s="246">
        <f t="shared" si="6"/>
        <v>0</v>
      </c>
      <c r="R192" s="245"/>
      <c r="S192" s="247"/>
      <c r="T192" s="248">
        <f t="shared" si="5"/>
        <v>0</v>
      </c>
    </row>
    <row r="193" spans="1:20" s="22" customFormat="1" ht="26.25" customHeight="1">
      <c r="A193" s="242"/>
      <c r="B193" s="243"/>
      <c r="C193" s="244"/>
      <c r="D193" s="245"/>
      <c r="E193" s="245"/>
      <c r="F193" s="245"/>
      <c r="G193" s="245"/>
      <c r="H193" s="245"/>
      <c r="I193" s="245"/>
      <c r="J193" s="245"/>
      <c r="K193" s="245"/>
      <c r="L193" s="245"/>
      <c r="M193" s="245"/>
      <c r="N193" s="245"/>
      <c r="O193" s="245"/>
      <c r="P193" s="245"/>
      <c r="Q193" s="246">
        <f t="shared" si="6"/>
        <v>0</v>
      </c>
      <c r="R193" s="245"/>
      <c r="S193" s="247"/>
      <c r="T193" s="248">
        <f t="shared" si="5"/>
        <v>0</v>
      </c>
    </row>
    <row r="194" spans="1:20" s="22" customFormat="1" ht="26.25" customHeight="1">
      <c r="A194" s="242"/>
      <c r="B194" s="243"/>
      <c r="C194" s="244"/>
      <c r="D194" s="245"/>
      <c r="E194" s="245"/>
      <c r="F194" s="245"/>
      <c r="G194" s="245"/>
      <c r="H194" s="245"/>
      <c r="I194" s="245"/>
      <c r="J194" s="245"/>
      <c r="K194" s="245"/>
      <c r="L194" s="245"/>
      <c r="M194" s="245"/>
      <c r="N194" s="245"/>
      <c r="O194" s="245"/>
      <c r="P194" s="245"/>
      <c r="Q194" s="246">
        <f t="shared" si="6"/>
        <v>0</v>
      </c>
      <c r="R194" s="245"/>
      <c r="S194" s="247"/>
      <c r="T194" s="248">
        <f t="shared" si="5"/>
        <v>0</v>
      </c>
    </row>
    <row r="195" spans="1:20" s="22" customFormat="1" ht="26.25" customHeight="1">
      <c r="A195" s="242"/>
      <c r="B195" s="243"/>
      <c r="C195" s="244"/>
      <c r="D195" s="245"/>
      <c r="E195" s="245"/>
      <c r="F195" s="245"/>
      <c r="G195" s="245"/>
      <c r="H195" s="245"/>
      <c r="I195" s="245"/>
      <c r="J195" s="245"/>
      <c r="K195" s="245"/>
      <c r="L195" s="245"/>
      <c r="M195" s="245"/>
      <c r="N195" s="245"/>
      <c r="O195" s="245"/>
      <c r="P195" s="245"/>
      <c r="Q195" s="246">
        <f t="shared" si="6"/>
        <v>0</v>
      </c>
      <c r="R195" s="245"/>
      <c r="S195" s="247"/>
      <c r="T195" s="248">
        <f t="shared" si="5"/>
        <v>0</v>
      </c>
    </row>
    <row r="196" spans="1:20" s="22" customFormat="1" ht="26.25" customHeight="1">
      <c r="A196" s="242"/>
      <c r="B196" s="243"/>
      <c r="C196" s="244"/>
      <c r="D196" s="245"/>
      <c r="E196" s="245"/>
      <c r="F196" s="245"/>
      <c r="G196" s="245"/>
      <c r="H196" s="245"/>
      <c r="I196" s="245"/>
      <c r="J196" s="245"/>
      <c r="K196" s="245"/>
      <c r="L196" s="245"/>
      <c r="M196" s="245"/>
      <c r="N196" s="245"/>
      <c r="O196" s="245"/>
      <c r="P196" s="245"/>
      <c r="Q196" s="246">
        <f t="shared" si="6"/>
        <v>0</v>
      </c>
      <c r="R196" s="245"/>
      <c r="S196" s="247"/>
      <c r="T196" s="248">
        <f t="shared" si="5"/>
        <v>0</v>
      </c>
    </row>
    <row r="197" spans="1:20" s="22" customFormat="1" ht="26.25" customHeight="1">
      <c r="A197" s="242"/>
      <c r="B197" s="243"/>
      <c r="C197" s="244"/>
      <c r="D197" s="245"/>
      <c r="E197" s="245"/>
      <c r="F197" s="245"/>
      <c r="G197" s="245"/>
      <c r="H197" s="245"/>
      <c r="I197" s="245"/>
      <c r="J197" s="245"/>
      <c r="K197" s="245"/>
      <c r="L197" s="245"/>
      <c r="M197" s="245"/>
      <c r="N197" s="245"/>
      <c r="O197" s="245"/>
      <c r="P197" s="245"/>
      <c r="Q197" s="246">
        <f t="shared" si="6"/>
        <v>0</v>
      </c>
      <c r="R197" s="245"/>
      <c r="S197" s="247"/>
      <c r="T197" s="248">
        <f t="shared" si="5"/>
        <v>0</v>
      </c>
    </row>
    <row r="198" spans="1:20" s="22" customFormat="1" ht="26.25" customHeight="1">
      <c r="A198" s="242"/>
      <c r="B198" s="243"/>
      <c r="C198" s="244"/>
      <c r="D198" s="245"/>
      <c r="E198" s="245"/>
      <c r="F198" s="245"/>
      <c r="G198" s="245"/>
      <c r="H198" s="245"/>
      <c r="I198" s="245"/>
      <c r="J198" s="245"/>
      <c r="K198" s="245"/>
      <c r="L198" s="245"/>
      <c r="M198" s="245"/>
      <c r="N198" s="245"/>
      <c r="O198" s="245"/>
      <c r="P198" s="245"/>
      <c r="Q198" s="246">
        <f t="shared" si="6"/>
        <v>0</v>
      </c>
      <c r="R198" s="245"/>
      <c r="S198" s="247"/>
      <c r="T198" s="248">
        <f t="shared" si="5"/>
        <v>0</v>
      </c>
    </row>
    <row r="199" spans="1:20" s="22" customFormat="1" ht="26.25" customHeight="1">
      <c r="A199" s="242"/>
      <c r="B199" s="243"/>
      <c r="C199" s="244"/>
      <c r="D199" s="245"/>
      <c r="E199" s="245"/>
      <c r="F199" s="245"/>
      <c r="G199" s="245"/>
      <c r="H199" s="245"/>
      <c r="I199" s="245"/>
      <c r="J199" s="245"/>
      <c r="K199" s="245"/>
      <c r="L199" s="245"/>
      <c r="M199" s="245"/>
      <c r="N199" s="245"/>
      <c r="O199" s="245"/>
      <c r="P199" s="245"/>
      <c r="Q199" s="246">
        <f t="shared" si="6"/>
        <v>0</v>
      </c>
      <c r="R199" s="245"/>
      <c r="S199" s="247"/>
      <c r="T199" s="248">
        <f t="shared" ref="T199:T249" si="7">IF(S199="",R199,"")</f>
        <v>0</v>
      </c>
    </row>
    <row r="200" spans="1:20" s="22" customFormat="1" ht="26.25" customHeight="1">
      <c r="A200" s="242"/>
      <c r="B200" s="243"/>
      <c r="C200" s="244"/>
      <c r="D200" s="245"/>
      <c r="E200" s="245"/>
      <c r="F200" s="245"/>
      <c r="G200" s="245"/>
      <c r="H200" s="245"/>
      <c r="I200" s="245"/>
      <c r="J200" s="245"/>
      <c r="K200" s="245"/>
      <c r="L200" s="245"/>
      <c r="M200" s="245"/>
      <c r="N200" s="245"/>
      <c r="O200" s="245"/>
      <c r="P200" s="245"/>
      <c r="Q200" s="246">
        <f t="shared" si="6"/>
        <v>0</v>
      </c>
      <c r="R200" s="245"/>
      <c r="S200" s="247"/>
      <c r="T200" s="248">
        <f t="shared" si="7"/>
        <v>0</v>
      </c>
    </row>
    <row r="201" spans="1:20" s="22" customFormat="1" ht="26.25" customHeight="1">
      <c r="A201" s="242"/>
      <c r="B201" s="243"/>
      <c r="C201" s="244"/>
      <c r="D201" s="245"/>
      <c r="E201" s="245"/>
      <c r="F201" s="245"/>
      <c r="G201" s="245"/>
      <c r="H201" s="245"/>
      <c r="I201" s="245"/>
      <c r="J201" s="245"/>
      <c r="K201" s="245"/>
      <c r="L201" s="245"/>
      <c r="M201" s="245"/>
      <c r="N201" s="245"/>
      <c r="O201" s="245"/>
      <c r="P201" s="245"/>
      <c r="Q201" s="246">
        <f t="shared" ref="Q201:Q248" si="8">SUM(D201:P201)</f>
        <v>0</v>
      </c>
      <c r="R201" s="245"/>
      <c r="S201" s="247"/>
      <c r="T201" s="248">
        <f t="shared" si="7"/>
        <v>0</v>
      </c>
    </row>
    <row r="202" spans="1:20" s="22" customFormat="1" ht="26.25" customHeight="1">
      <c r="A202" s="242"/>
      <c r="B202" s="243"/>
      <c r="C202" s="244"/>
      <c r="D202" s="245"/>
      <c r="E202" s="245"/>
      <c r="F202" s="245"/>
      <c r="G202" s="245"/>
      <c r="H202" s="245"/>
      <c r="I202" s="245"/>
      <c r="J202" s="245"/>
      <c r="K202" s="245"/>
      <c r="L202" s="245"/>
      <c r="M202" s="245"/>
      <c r="N202" s="245"/>
      <c r="O202" s="245"/>
      <c r="P202" s="245"/>
      <c r="Q202" s="246">
        <f t="shared" si="8"/>
        <v>0</v>
      </c>
      <c r="R202" s="245"/>
      <c r="S202" s="247"/>
      <c r="T202" s="248">
        <f t="shared" si="7"/>
        <v>0</v>
      </c>
    </row>
    <row r="203" spans="1:20" s="22" customFormat="1" ht="26.25" customHeight="1">
      <c r="A203" s="242"/>
      <c r="B203" s="243"/>
      <c r="C203" s="244"/>
      <c r="D203" s="245"/>
      <c r="E203" s="245"/>
      <c r="F203" s="245"/>
      <c r="G203" s="245"/>
      <c r="H203" s="245"/>
      <c r="I203" s="245"/>
      <c r="J203" s="245"/>
      <c r="K203" s="245"/>
      <c r="L203" s="245"/>
      <c r="M203" s="245"/>
      <c r="N203" s="245"/>
      <c r="O203" s="245"/>
      <c r="P203" s="245"/>
      <c r="Q203" s="246">
        <f t="shared" si="8"/>
        <v>0</v>
      </c>
      <c r="R203" s="245"/>
      <c r="S203" s="247"/>
      <c r="T203" s="248">
        <f t="shared" si="7"/>
        <v>0</v>
      </c>
    </row>
    <row r="204" spans="1:20" s="22" customFormat="1" ht="26.25" customHeight="1">
      <c r="A204" s="242"/>
      <c r="B204" s="243"/>
      <c r="C204" s="244"/>
      <c r="D204" s="245"/>
      <c r="E204" s="245"/>
      <c r="F204" s="245"/>
      <c r="G204" s="245"/>
      <c r="H204" s="245"/>
      <c r="I204" s="245"/>
      <c r="J204" s="245"/>
      <c r="K204" s="245"/>
      <c r="L204" s="245"/>
      <c r="M204" s="245"/>
      <c r="N204" s="245"/>
      <c r="O204" s="245"/>
      <c r="P204" s="245"/>
      <c r="Q204" s="246">
        <f t="shared" si="8"/>
        <v>0</v>
      </c>
      <c r="R204" s="245"/>
      <c r="S204" s="247"/>
      <c r="T204" s="248">
        <f t="shared" si="7"/>
        <v>0</v>
      </c>
    </row>
    <row r="205" spans="1:20" s="22" customFormat="1" ht="26.25" customHeight="1">
      <c r="A205" s="242"/>
      <c r="B205" s="243"/>
      <c r="C205" s="244"/>
      <c r="D205" s="245"/>
      <c r="E205" s="245"/>
      <c r="F205" s="245"/>
      <c r="G205" s="245"/>
      <c r="H205" s="245"/>
      <c r="I205" s="245"/>
      <c r="J205" s="245"/>
      <c r="K205" s="245"/>
      <c r="L205" s="245"/>
      <c r="M205" s="245"/>
      <c r="N205" s="245"/>
      <c r="O205" s="245"/>
      <c r="P205" s="245"/>
      <c r="Q205" s="246">
        <f t="shared" si="8"/>
        <v>0</v>
      </c>
      <c r="R205" s="245"/>
      <c r="S205" s="247"/>
      <c r="T205" s="248">
        <f t="shared" si="7"/>
        <v>0</v>
      </c>
    </row>
    <row r="206" spans="1:20" s="22" customFormat="1" ht="26.25" customHeight="1">
      <c r="A206" s="242"/>
      <c r="B206" s="243"/>
      <c r="C206" s="244"/>
      <c r="D206" s="245"/>
      <c r="E206" s="245"/>
      <c r="F206" s="245"/>
      <c r="G206" s="245"/>
      <c r="H206" s="245"/>
      <c r="I206" s="245"/>
      <c r="J206" s="245"/>
      <c r="K206" s="245"/>
      <c r="L206" s="245"/>
      <c r="M206" s="245"/>
      <c r="N206" s="245"/>
      <c r="O206" s="245"/>
      <c r="P206" s="245"/>
      <c r="Q206" s="246">
        <f t="shared" si="8"/>
        <v>0</v>
      </c>
      <c r="R206" s="245"/>
      <c r="S206" s="247"/>
      <c r="T206" s="248">
        <f t="shared" si="7"/>
        <v>0</v>
      </c>
    </row>
    <row r="207" spans="1:20" s="22" customFormat="1" ht="26.25" customHeight="1">
      <c r="A207" s="242"/>
      <c r="B207" s="243"/>
      <c r="C207" s="244"/>
      <c r="D207" s="245"/>
      <c r="E207" s="245"/>
      <c r="F207" s="245"/>
      <c r="G207" s="245"/>
      <c r="H207" s="245"/>
      <c r="I207" s="245"/>
      <c r="J207" s="245"/>
      <c r="K207" s="245"/>
      <c r="L207" s="245"/>
      <c r="M207" s="245"/>
      <c r="N207" s="245"/>
      <c r="O207" s="245"/>
      <c r="P207" s="245"/>
      <c r="Q207" s="246">
        <f t="shared" si="8"/>
        <v>0</v>
      </c>
      <c r="R207" s="245"/>
      <c r="S207" s="247"/>
      <c r="T207" s="248">
        <f t="shared" si="7"/>
        <v>0</v>
      </c>
    </row>
    <row r="208" spans="1:20" s="22" customFormat="1" ht="26.25" customHeight="1">
      <c r="A208" s="242"/>
      <c r="B208" s="243"/>
      <c r="C208" s="244"/>
      <c r="D208" s="245"/>
      <c r="E208" s="245"/>
      <c r="F208" s="245"/>
      <c r="G208" s="245"/>
      <c r="H208" s="245"/>
      <c r="I208" s="245"/>
      <c r="J208" s="245"/>
      <c r="K208" s="245"/>
      <c r="L208" s="245"/>
      <c r="M208" s="245"/>
      <c r="N208" s="245"/>
      <c r="O208" s="245"/>
      <c r="P208" s="245"/>
      <c r="Q208" s="246">
        <f t="shared" si="8"/>
        <v>0</v>
      </c>
      <c r="R208" s="245"/>
      <c r="S208" s="247"/>
      <c r="T208" s="248">
        <f t="shared" si="7"/>
        <v>0</v>
      </c>
    </row>
    <row r="209" spans="1:20" s="22" customFormat="1" ht="26.25" customHeight="1">
      <c r="A209" s="242"/>
      <c r="B209" s="243"/>
      <c r="C209" s="244"/>
      <c r="D209" s="245"/>
      <c r="E209" s="245"/>
      <c r="F209" s="245"/>
      <c r="G209" s="245"/>
      <c r="H209" s="245"/>
      <c r="I209" s="245"/>
      <c r="J209" s="245"/>
      <c r="K209" s="245"/>
      <c r="L209" s="245"/>
      <c r="M209" s="245"/>
      <c r="N209" s="245"/>
      <c r="O209" s="245"/>
      <c r="P209" s="245"/>
      <c r="Q209" s="246">
        <f t="shared" si="8"/>
        <v>0</v>
      </c>
      <c r="R209" s="245"/>
      <c r="S209" s="247"/>
      <c r="T209" s="248">
        <f t="shared" si="7"/>
        <v>0</v>
      </c>
    </row>
    <row r="210" spans="1:20" s="22" customFormat="1" ht="26.25" customHeight="1">
      <c r="A210" s="242"/>
      <c r="B210" s="243"/>
      <c r="C210" s="244"/>
      <c r="D210" s="245"/>
      <c r="E210" s="245"/>
      <c r="F210" s="245"/>
      <c r="G210" s="245"/>
      <c r="H210" s="245"/>
      <c r="I210" s="245"/>
      <c r="J210" s="245"/>
      <c r="K210" s="245"/>
      <c r="L210" s="245"/>
      <c r="M210" s="245"/>
      <c r="N210" s="245"/>
      <c r="O210" s="245"/>
      <c r="P210" s="245"/>
      <c r="Q210" s="246">
        <f t="shared" si="8"/>
        <v>0</v>
      </c>
      <c r="R210" s="245"/>
      <c r="S210" s="247"/>
      <c r="T210" s="248">
        <f t="shared" si="7"/>
        <v>0</v>
      </c>
    </row>
    <row r="211" spans="1:20" s="22" customFormat="1" ht="26.25" customHeight="1">
      <c r="A211" s="242"/>
      <c r="B211" s="243"/>
      <c r="C211" s="244"/>
      <c r="D211" s="245"/>
      <c r="E211" s="245"/>
      <c r="F211" s="245"/>
      <c r="G211" s="245"/>
      <c r="H211" s="245"/>
      <c r="I211" s="245"/>
      <c r="J211" s="245"/>
      <c r="K211" s="245"/>
      <c r="L211" s="245"/>
      <c r="M211" s="245"/>
      <c r="N211" s="245"/>
      <c r="O211" s="245"/>
      <c r="P211" s="245"/>
      <c r="Q211" s="246">
        <f t="shared" si="8"/>
        <v>0</v>
      </c>
      <c r="R211" s="245"/>
      <c r="S211" s="247"/>
      <c r="T211" s="248">
        <f t="shared" si="7"/>
        <v>0</v>
      </c>
    </row>
    <row r="212" spans="1:20" s="22" customFormat="1" ht="26.25" customHeight="1">
      <c r="A212" s="242"/>
      <c r="B212" s="243"/>
      <c r="C212" s="244"/>
      <c r="D212" s="245"/>
      <c r="E212" s="245"/>
      <c r="F212" s="245"/>
      <c r="G212" s="245"/>
      <c r="H212" s="245"/>
      <c r="I212" s="245"/>
      <c r="J212" s="245"/>
      <c r="K212" s="245"/>
      <c r="L212" s="245"/>
      <c r="M212" s="245"/>
      <c r="N212" s="245"/>
      <c r="O212" s="245"/>
      <c r="P212" s="245"/>
      <c r="Q212" s="246">
        <f t="shared" si="8"/>
        <v>0</v>
      </c>
      <c r="R212" s="245"/>
      <c r="S212" s="247"/>
      <c r="T212" s="248">
        <f t="shared" si="7"/>
        <v>0</v>
      </c>
    </row>
    <row r="213" spans="1:20" s="22" customFormat="1" ht="26.25" customHeight="1">
      <c r="A213" s="242"/>
      <c r="B213" s="243"/>
      <c r="C213" s="244"/>
      <c r="D213" s="245"/>
      <c r="E213" s="245"/>
      <c r="F213" s="245"/>
      <c r="G213" s="245"/>
      <c r="H213" s="245"/>
      <c r="I213" s="245"/>
      <c r="J213" s="245"/>
      <c r="K213" s="245"/>
      <c r="L213" s="245"/>
      <c r="M213" s="245"/>
      <c r="N213" s="245"/>
      <c r="O213" s="245"/>
      <c r="P213" s="245"/>
      <c r="Q213" s="246">
        <f t="shared" si="8"/>
        <v>0</v>
      </c>
      <c r="R213" s="245"/>
      <c r="S213" s="247"/>
      <c r="T213" s="248">
        <f t="shared" si="7"/>
        <v>0</v>
      </c>
    </row>
    <row r="214" spans="1:20" s="22" customFormat="1" ht="26.25" customHeight="1">
      <c r="A214" s="242"/>
      <c r="B214" s="243"/>
      <c r="C214" s="244"/>
      <c r="D214" s="245"/>
      <c r="E214" s="245"/>
      <c r="F214" s="245"/>
      <c r="G214" s="245"/>
      <c r="H214" s="245"/>
      <c r="I214" s="245"/>
      <c r="J214" s="245"/>
      <c r="K214" s="245"/>
      <c r="L214" s="245"/>
      <c r="M214" s="245"/>
      <c r="N214" s="245"/>
      <c r="O214" s="245"/>
      <c r="P214" s="245"/>
      <c r="Q214" s="246">
        <f t="shared" si="8"/>
        <v>0</v>
      </c>
      <c r="R214" s="245"/>
      <c r="S214" s="247"/>
      <c r="T214" s="248">
        <f t="shared" si="7"/>
        <v>0</v>
      </c>
    </row>
    <row r="215" spans="1:20" s="22" customFormat="1" ht="26.25" customHeight="1">
      <c r="A215" s="242"/>
      <c r="B215" s="243"/>
      <c r="C215" s="244"/>
      <c r="D215" s="245"/>
      <c r="E215" s="245"/>
      <c r="F215" s="245"/>
      <c r="G215" s="245"/>
      <c r="H215" s="245"/>
      <c r="I215" s="245"/>
      <c r="J215" s="245"/>
      <c r="K215" s="245"/>
      <c r="L215" s="245"/>
      <c r="M215" s="245"/>
      <c r="N215" s="245"/>
      <c r="O215" s="245"/>
      <c r="P215" s="245"/>
      <c r="Q215" s="246">
        <f t="shared" si="8"/>
        <v>0</v>
      </c>
      <c r="R215" s="245"/>
      <c r="S215" s="247"/>
      <c r="T215" s="248">
        <f t="shared" si="7"/>
        <v>0</v>
      </c>
    </row>
    <row r="216" spans="1:20" s="22" customFormat="1" ht="26.25" customHeight="1">
      <c r="A216" s="242"/>
      <c r="B216" s="243"/>
      <c r="C216" s="244"/>
      <c r="D216" s="245"/>
      <c r="E216" s="245"/>
      <c r="F216" s="245"/>
      <c r="G216" s="245"/>
      <c r="H216" s="245"/>
      <c r="I216" s="245"/>
      <c r="J216" s="245"/>
      <c r="K216" s="245"/>
      <c r="L216" s="245"/>
      <c r="M216" s="245"/>
      <c r="N216" s="245"/>
      <c r="O216" s="245"/>
      <c r="P216" s="245"/>
      <c r="Q216" s="246">
        <f t="shared" si="8"/>
        <v>0</v>
      </c>
      <c r="R216" s="245"/>
      <c r="S216" s="247"/>
      <c r="T216" s="248">
        <f t="shared" si="7"/>
        <v>0</v>
      </c>
    </row>
    <row r="217" spans="1:20" s="22" customFormat="1" ht="26.25" customHeight="1">
      <c r="A217" s="242"/>
      <c r="B217" s="243"/>
      <c r="C217" s="244"/>
      <c r="D217" s="245"/>
      <c r="E217" s="245"/>
      <c r="F217" s="245"/>
      <c r="G217" s="245"/>
      <c r="H217" s="245"/>
      <c r="I217" s="245"/>
      <c r="J217" s="245"/>
      <c r="K217" s="245"/>
      <c r="L217" s="245"/>
      <c r="M217" s="245"/>
      <c r="N217" s="245"/>
      <c r="O217" s="245"/>
      <c r="P217" s="245"/>
      <c r="Q217" s="246">
        <f t="shared" si="8"/>
        <v>0</v>
      </c>
      <c r="R217" s="245"/>
      <c r="S217" s="247"/>
      <c r="T217" s="248">
        <f t="shared" si="7"/>
        <v>0</v>
      </c>
    </row>
    <row r="218" spans="1:20" s="22" customFormat="1" ht="26.25" customHeight="1">
      <c r="A218" s="242"/>
      <c r="B218" s="243"/>
      <c r="C218" s="244"/>
      <c r="D218" s="245"/>
      <c r="E218" s="245"/>
      <c r="F218" s="245"/>
      <c r="G218" s="245"/>
      <c r="H218" s="245"/>
      <c r="I218" s="245"/>
      <c r="J218" s="245"/>
      <c r="K218" s="245"/>
      <c r="L218" s="245"/>
      <c r="M218" s="245"/>
      <c r="N218" s="245"/>
      <c r="O218" s="245"/>
      <c r="P218" s="245"/>
      <c r="Q218" s="246">
        <f t="shared" si="8"/>
        <v>0</v>
      </c>
      <c r="R218" s="245"/>
      <c r="S218" s="247"/>
      <c r="T218" s="248">
        <f t="shared" si="7"/>
        <v>0</v>
      </c>
    </row>
    <row r="219" spans="1:20" s="22" customFormat="1" ht="26.25" customHeight="1">
      <c r="A219" s="242"/>
      <c r="B219" s="243"/>
      <c r="C219" s="244"/>
      <c r="D219" s="245"/>
      <c r="E219" s="245"/>
      <c r="F219" s="245"/>
      <c r="G219" s="245"/>
      <c r="H219" s="245"/>
      <c r="I219" s="245"/>
      <c r="J219" s="245"/>
      <c r="K219" s="245"/>
      <c r="L219" s="245"/>
      <c r="M219" s="245"/>
      <c r="N219" s="245"/>
      <c r="O219" s="245"/>
      <c r="P219" s="245"/>
      <c r="Q219" s="246">
        <f t="shared" si="8"/>
        <v>0</v>
      </c>
      <c r="R219" s="245"/>
      <c r="S219" s="247"/>
      <c r="T219" s="248">
        <f t="shared" si="7"/>
        <v>0</v>
      </c>
    </row>
    <row r="220" spans="1:20" s="22" customFormat="1" ht="26.25" customHeight="1">
      <c r="A220" s="242"/>
      <c r="B220" s="243"/>
      <c r="C220" s="244"/>
      <c r="D220" s="245"/>
      <c r="E220" s="245"/>
      <c r="F220" s="245"/>
      <c r="G220" s="245"/>
      <c r="H220" s="245"/>
      <c r="I220" s="245"/>
      <c r="J220" s="245"/>
      <c r="K220" s="245"/>
      <c r="L220" s="245"/>
      <c r="M220" s="245"/>
      <c r="N220" s="245"/>
      <c r="O220" s="245"/>
      <c r="P220" s="245"/>
      <c r="Q220" s="246">
        <f t="shared" si="8"/>
        <v>0</v>
      </c>
      <c r="R220" s="245"/>
      <c r="S220" s="247"/>
      <c r="T220" s="248">
        <f t="shared" si="7"/>
        <v>0</v>
      </c>
    </row>
    <row r="221" spans="1:20" s="22" customFormat="1" ht="26.25" customHeight="1">
      <c r="A221" s="242"/>
      <c r="B221" s="243"/>
      <c r="C221" s="244"/>
      <c r="D221" s="245"/>
      <c r="E221" s="245"/>
      <c r="F221" s="245"/>
      <c r="G221" s="245"/>
      <c r="H221" s="245"/>
      <c r="I221" s="245"/>
      <c r="J221" s="245"/>
      <c r="K221" s="245"/>
      <c r="L221" s="245"/>
      <c r="M221" s="245"/>
      <c r="N221" s="245"/>
      <c r="O221" s="245"/>
      <c r="P221" s="245"/>
      <c r="Q221" s="246">
        <f t="shared" si="8"/>
        <v>0</v>
      </c>
      <c r="R221" s="245"/>
      <c r="S221" s="247"/>
      <c r="T221" s="248">
        <f t="shared" si="7"/>
        <v>0</v>
      </c>
    </row>
    <row r="222" spans="1:20" s="22" customFormat="1" ht="26.25" customHeight="1">
      <c r="A222" s="242"/>
      <c r="B222" s="243"/>
      <c r="C222" s="244"/>
      <c r="D222" s="245"/>
      <c r="E222" s="245"/>
      <c r="F222" s="245"/>
      <c r="G222" s="245"/>
      <c r="H222" s="245"/>
      <c r="I222" s="245"/>
      <c r="J222" s="245"/>
      <c r="K222" s="245"/>
      <c r="L222" s="245"/>
      <c r="M222" s="245"/>
      <c r="N222" s="245"/>
      <c r="O222" s="245"/>
      <c r="P222" s="245"/>
      <c r="Q222" s="246">
        <f t="shared" si="8"/>
        <v>0</v>
      </c>
      <c r="R222" s="245"/>
      <c r="S222" s="247"/>
      <c r="T222" s="248">
        <f t="shared" si="7"/>
        <v>0</v>
      </c>
    </row>
    <row r="223" spans="1:20" s="22" customFormat="1" ht="26.25" customHeight="1">
      <c r="A223" s="242"/>
      <c r="B223" s="243"/>
      <c r="C223" s="244"/>
      <c r="D223" s="245"/>
      <c r="E223" s="245"/>
      <c r="F223" s="245"/>
      <c r="G223" s="245"/>
      <c r="H223" s="245"/>
      <c r="I223" s="245"/>
      <c r="J223" s="245"/>
      <c r="K223" s="245"/>
      <c r="L223" s="245"/>
      <c r="M223" s="245"/>
      <c r="N223" s="245"/>
      <c r="O223" s="245"/>
      <c r="P223" s="245"/>
      <c r="Q223" s="246">
        <f t="shared" si="8"/>
        <v>0</v>
      </c>
      <c r="R223" s="245"/>
      <c r="S223" s="247"/>
      <c r="T223" s="248">
        <f t="shared" si="7"/>
        <v>0</v>
      </c>
    </row>
    <row r="224" spans="1:20" s="22" customFormat="1" ht="26.25" customHeight="1">
      <c r="A224" s="242"/>
      <c r="B224" s="243"/>
      <c r="C224" s="244"/>
      <c r="D224" s="245"/>
      <c r="E224" s="245"/>
      <c r="F224" s="245"/>
      <c r="G224" s="245"/>
      <c r="H224" s="245"/>
      <c r="I224" s="245"/>
      <c r="J224" s="245"/>
      <c r="K224" s="245"/>
      <c r="L224" s="245"/>
      <c r="M224" s="245"/>
      <c r="N224" s="245"/>
      <c r="O224" s="245"/>
      <c r="P224" s="245"/>
      <c r="Q224" s="246">
        <f t="shared" si="8"/>
        <v>0</v>
      </c>
      <c r="R224" s="245"/>
      <c r="S224" s="247"/>
      <c r="T224" s="248">
        <f t="shared" si="7"/>
        <v>0</v>
      </c>
    </row>
    <row r="225" spans="1:20" s="22" customFormat="1" ht="26.25" customHeight="1">
      <c r="A225" s="242"/>
      <c r="B225" s="243"/>
      <c r="C225" s="244"/>
      <c r="D225" s="245"/>
      <c r="E225" s="245"/>
      <c r="F225" s="245"/>
      <c r="G225" s="245"/>
      <c r="H225" s="245"/>
      <c r="I225" s="245"/>
      <c r="J225" s="245"/>
      <c r="K225" s="245"/>
      <c r="L225" s="245"/>
      <c r="M225" s="245"/>
      <c r="N225" s="245"/>
      <c r="O225" s="245"/>
      <c r="P225" s="245"/>
      <c r="Q225" s="246">
        <f t="shared" si="8"/>
        <v>0</v>
      </c>
      <c r="R225" s="245"/>
      <c r="S225" s="247"/>
      <c r="T225" s="248">
        <f t="shared" si="7"/>
        <v>0</v>
      </c>
    </row>
    <row r="226" spans="1:20" s="22" customFormat="1" ht="26.25" customHeight="1">
      <c r="A226" s="242"/>
      <c r="B226" s="243"/>
      <c r="C226" s="244"/>
      <c r="D226" s="245"/>
      <c r="E226" s="245"/>
      <c r="F226" s="245"/>
      <c r="G226" s="245"/>
      <c r="H226" s="245"/>
      <c r="I226" s="245"/>
      <c r="J226" s="245"/>
      <c r="K226" s="245"/>
      <c r="L226" s="245"/>
      <c r="M226" s="245"/>
      <c r="N226" s="245"/>
      <c r="O226" s="245"/>
      <c r="P226" s="245"/>
      <c r="Q226" s="246">
        <f t="shared" si="8"/>
        <v>0</v>
      </c>
      <c r="R226" s="245"/>
      <c r="S226" s="247"/>
      <c r="T226" s="248">
        <f t="shared" si="7"/>
        <v>0</v>
      </c>
    </row>
    <row r="227" spans="1:20" s="22" customFormat="1" ht="26.25" customHeight="1">
      <c r="A227" s="242"/>
      <c r="B227" s="243"/>
      <c r="C227" s="244"/>
      <c r="D227" s="245"/>
      <c r="E227" s="245"/>
      <c r="F227" s="245"/>
      <c r="G227" s="245"/>
      <c r="H227" s="245"/>
      <c r="I227" s="245"/>
      <c r="J227" s="245"/>
      <c r="K227" s="245"/>
      <c r="L227" s="245"/>
      <c r="M227" s="245"/>
      <c r="N227" s="245"/>
      <c r="O227" s="245"/>
      <c r="P227" s="245"/>
      <c r="Q227" s="246">
        <f t="shared" si="8"/>
        <v>0</v>
      </c>
      <c r="R227" s="245"/>
      <c r="S227" s="247"/>
      <c r="T227" s="248">
        <f t="shared" si="7"/>
        <v>0</v>
      </c>
    </row>
    <row r="228" spans="1:20" s="22" customFormat="1" ht="26.25" customHeight="1">
      <c r="A228" s="242"/>
      <c r="B228" s="243"/>
      <c r="C228" s="244"/>
      <c r="D228" s="245"/>
      <c r="E228" s="245"/>
      <c r="F228" s="245"/>
      <c r="G228" s="245"/>
      <c r="H228" s="245"/>
      <c r="I228" s="245"/>
      <c r="J228" s="245"/>
      <c r="K228" s="245"/>
      <c r="L228" s="245"/>
      <c r="M228" s="245"/>
      <c r="N228" s="245"/>
      <c r="O228" s="245"/>
      <c r="P228" s="245"/>
      <c r="Q228" s="246">
        <f t="shared" si="8"/>
        <v>0</v>
      </c>
      <c r="R228" s="245"/>
      <c r="S228" s="247"/>
      <c r="T228" s="248">
        <f t="shared" si="7"/>
        <v>0</v>
      </c>
    </row>
    <row r="229" spans="1:20" s="22" customFormat="1" ht="26.25" customHeight="1">
      <c r="A229" s="242"/>
      <c r="B229" s="243"/>
      <c r="C229" s="244"/>
      <c r="D229" s="245"/>
      <c r="E229" s="245"/>
      <c r="F229" s="245"/>
      <c r="G229" s="245"/>
      <c r="H229" s="245"/>
      <c r="I229" s="245"/>
      <c r="J229" s="245"/>
      <c r="K229" s="245"/>
      <c r="L229" s="245"/>
      <c r="M229" s="245"/>
      <c r="N229" s="245"/>
      <c r="O229" s="245"/>
      <c r="P229" s="245"/>
      <c r="Q229" s="246">
        <f t="shared" si="8"/>
        <v>0</v>
      </c>
      <c r="R229" s="245"/>
      <c r="S229" s="247"/>
      <c r="T229" s="248">
        <f t="shared" si="7"/>
        <v>0</v>
      </c>
    </row>
    <row r="230" spans="1:20" s="22" customFormat="1" ht="26.25" customHeight="1">
      <c r="A230" s="242"/>
      <c r="B230" s="243"/>
      <c r="C230" s="244"/>
      <c r="D230" s="245"/>
      <c r="E230" s="245"/>
      <c r="F230" s="245"/>
      <c r="G230" s="245"/>
      <c r="H230" s="245"/>
      <c r="I230" s="245"/>
      <c r="J230" s="245"/>
      <c r="K230" s="245"/>
      <c r="L230" s="245"/>
      <c r="M230" s="245"/>
      <c r="N230" s="245"/>
      <c r="O230" s="245"/>
      <c r="P230" s="245"/>
      <c r="Q230" s="246">
        <f t="shared" si="8"/>
        <v>0</v>
      </c>
      <c r="R230" s="245"/>
      <c r="S230" s="247"/>
      <c r="T230" s="248">
        <f t="shared" si="7"/>
        <v>0</v>
      </c>
    </row>
    <row r="231" spans="1:20" s="22" customFormat="1" ht="26.25" customHeight="1">
      <c r="A231" s="242"/>
      <c r="B231" s="243"/>
      <c r="C231" s="244"/>
      <c r="D231" s="245"/>
      <c r="E231" s="245"/>
      <c r="F231" s="245"/>
      <c r="G231" s="245"/>
      <c r="H231" s="245"/>
      <c r="I231" s="245"/>
      <c r="J231" s="245"/>
      <c r="K231" s="245"/>
      <c r="L231" s="245"/>
      <c r="M231" s="245"/>
      <c r="N231" s="245"/>
      <c r="O231" s="245"/>
      <c r="P231" s="245"/>
      <c r="Q231" s="246">
        <f t="shared" si="8"/>
        <v>0</v>
      </c>
      <c r="R231" s="245"/>
      <c r="S231" s="247"/>
      <c r="T231" s="248">
        <f t="shared" si="7"/>
        <v>0</v>
      </c>
    </row>
    <row r="232" spans="1:20" s="22" customFormat="1" ht="26.25" customHeight="1">
      <c r="A232" s="242"/>
      <c r="B232" s="243"/>
      <c r="C232" s="244"/>
      <c r="D232" s="245"/>
      <c r="E232" s="245"/>
      <c r="F232" s="245"/>
      <c r="G232" s="245"/>
      <c r="H232" s="245"/>
      <c r="I232" s="245"/>
      <c r="J232" s="245"/>
      <c r="K232" s="245"/>
      <c r="L232" s="245"/>
      <c r="M232" s="245"/>
      <c r="N232" s="245"/>
      <c r="O232" s="245"/>
      <c r="P232" s="245"/>
      <c r="Q232" s="246">
        <f t="shared" si="8"/>
        <v>0</v>
      </c>
      <c r="R232" s="245"/>
      <c r="S232" s="247"/>
      <c r="T232" s="248">
        <f t="shared" si="7"/>
        <v>0</v>
      </c>
    </row>
    <row r="233" spans="1:20" s="22" customFormat="1" ht="26.25" customHeight="1">
      <c r="A233" s="242"/>
      <c r="B233" s="243"/>
      <c r="C233" s="244"/>
      <c r="D233" s="245"/>
      <c r="E233" s="245"/>
      <c r="F233" s="245"/>
      <c r="G233" s="245"/>
      <c r="H233" s="245"/>
      <c r="I233" s="245"/>
      <c r="J233" s="245"/>
      <c r="K233" s="245"/>
      <c r="L233" s="245"/>
      <c r="M233" s="245"/>
      <c r="N233" s="245"/>
      <c r="O233" s="245"/>
      <c r="P233" s="245"/>
      <c r="Q233" s="246">
        <f t="shared" si="8"/>
        <v>0</v>
      </c>
      <c r="R233" s="245"/>
      <c r="S233" s="247"/>
      <c r="T233" s="248">
        <f t="shared" si="7"/>
        <v>0</v>
      </c>
    </row>
    <row r="234" spans="1:20" s="22" customFormat="1" ht="26.25" customHeight="1">
      <c r="A234" s="242"/>
      <c r="B234" s="243"/>
      <c r="C234" s="244"/>
      <c r="D234" s="245"/>
      <c r="E234" s="245"/>
      <c r="F234" s="245"/>
      <c r="G234" s="245"/>
      <c r="H234" s="245"/>
      <c r="I234" s="245"/>
      <c r="J234" s="245"/>
      <c r="K234" s="245"/>
      <c r="L234" s="245"/>
      <c r="M234" s="245"/>
      <c r="N234" s="245"/>
      <c r="O234" s="245"/>
      <c r="P234" s="245"/>
      <c r="Q234" s="246">
        <f t="shared" si="8"/>
        <v>0</v>
      </c>
      <c r="R234" s="245"/>
      <c r="S234" s="247"/>
      <c r="T234" s="248">
        <f t="shared" si="7"/>
        <v>0</v>
      </c>
    </row>
    <row r="235" spans="1:20" s="22" customFormat="1" ht="26.25" customHeight="1">
      <c r="A235" s="242"/>
      <c r="B235" s="243"/>
      <c r="C235" s="244"/>
      <c r="D235" s="245"/>
      <c r="E235" s="245"/>
      <c r="F235" s="245"/>
      <c r="G235" s="245"/>
      <c r="H235" s="245"/>
      <c r="I235" s="245"/>
      <c r="J235" s="245"/>
      <c r="K235" s="245"/>
      <c r="L235" s="245"/>
      <c r="M235" s="245"/>
      <c r="N235" s="245"/>
      <c r="O235" s="245"/>
      <c r="P235" s="245"/>
      <c r="Q235" s="246">
        <f t="shared" si="8"/>
        <v>0</v>
      </c>
      <c r="R235" s="245"/>
      <c r="S235" s="247"/>
      <c r="T235" s="248">
        <f t="shared" si="7"/>
        <v>0</v>
      </c>
    </row>
    <row r="236" spans="1:20" s="22" customFormat="1" ht="26.25" customHeight="1">
      <c r="A236" s="242"/>
      <c r="B236" s="243"/>
      <c r="C236" s="244"/>
      <c r="D236" s="245"/>
      <c r="E236" s="245"/>
      <c r="F236" s="245"/>
      <c r="G236" s="245"/>
      <c r="H236" s="245"/>
      <c r="I236" s="245"/>
      <c r="J236" s="245"/>
      <c r="K236" s="245"/>
      <c r="L236" s="245"/>
      <c r="M236" s="245"/>
      <c r="N236" s="245"/>
      <c r="O236" s="245"/>
      <c r="P236" s="245"/>
      <c r="Q236" s="246">
        <f t="shared" si="8"/>
        <v>0</v>
      </c>
      <c r="R236" s="245"/>
      <c r="S236" s="247"/>
      <c r="T236" s="248">
        <f t="shared" si="7"/>
        <v>0</v>
      </c>
    </row>
    <row r="237" spans="1:20" s="22" customFormat="1" ht="26.25" customHeight="1">
      <c r="A237" s="242"/>
      <c r="B237" s="243"/>
      <c r="C237" s="244"/>
      <c r="D237" s="245"/>
      <c r="E237" s="245"/>
      <c r="F237" s="245"/>
      <c r="G237" s="245"/>
      <c r="H237" s="245"/>
      <c r="I237" s="245"/>
      <c r="J237" s="245"/>
      <c r="K237" s="245"/>
      <c r="L237" s="245"/>
      <c r="M237" s="245"/>
      <c r="N237" s="245"/>
      <c r="O237" s="245"/>
      <c r="P237" s="245"/>
      <c r="Q237" s="246">
        <f t="shared" si="8"/>
        <v>0</v>
      </c>
      <c r="R237" s="245"/>
      <c r="S237" s="247"/>
      <c r="T237" s="248">
        <f t="shared" si="7"/>
        <v>0</v>
      </c>
    </row>
    <row r="238" spans="1:20" s="22" customFormat="1" ht="26.25" customHeight="1">
      <c r="A238" s="242"/>
      <c r="B238" s="243"/>
      <c r="C238" s="244"/>
      <c r="D238" s="245"/>
      <c r="E238" s="245"/>
      <c r="F238" s="245"/>
      <c r="G238" s="245"/>
      <c r="H238" s="245"/>
      <c r="I238" s="245"/>
      <c r="J238" s="245"/>
      <c r="K238" s="245"/>
      <c r="L238" s="245"/>
      <c r="M238" s="245"/>
      <c r="N238" s="245"/>
      <c r="O238" s="245"/>
      <c r="P238" s="245"/>
      <c r="Q238" s="246">
        <f t="shared" si="8"/>
        <v>0</v>
      </c>
      <c r="R238" s="245"/>
      <c r="S238" s="247"/>
      <c r="T238" s="248">
        <f t="shared" si="7"/>
        <v>0</v>
      </c>
    </row>
    <row r="239" spans="1:20" s="22" customFormat="1" ht="26.25" customHeight="1">
      <c r="A239" s="242"/>
      <c r="B239" s="243"/>
      <c r="C239" s="244"/>
      <c r="D239" s="245"/>
      <c r="E239" s="245"/>
      <c r="F239" s="245"/>
      <c r="G239" s="245"/>
      <c r="H239" s="245"/>
      <c r="I239" s="245"/>
      <c r="J239" s="245"/>
      <c r="K239" s="245"/>
      <c r="L239" s="245"/>
      <c r="M239" s="245"/>
      <c r="N239" s="245"/>
      <c r="O239" s="245"/>
      <c r="P239" s="245"/>
      <c r="Q239" s="246">
        <f t="shared" si="8"/>
        <v>0</v>
      </c>
      <c r="R239" s="245"/>
      <c r="S239" s="247"/>
      <c r="T239" s="248">
        <f t="shared" si="7"/>
        <v>0</v>
      </c>
    </row>
    <row r="240" spans="1:20" s="22" customFormat="1" ht="26.25" customHeight="1">
      <c r="A240" s="242"/>
      <c r="B240" s="243"/>
      <c r="C240" s="244"/>
      <c r="D240" s="245"/>
      <c r="E240" s="245"/>
      <c r="F240" s="245"/>
      <c r="G240" s="245"/>
      <c r="H240" s="245"/>
      <c r="I240" s="245"/>
      <c r="J240" s="245"/>
      <c r="K240" s="245"/>
      <c r="L240" s="245"/>
      <c r="M240" s="245"/>
      <c r="N240" s="245"/>
      <c r="O240" s="245"/>
      <c r="P240" s="245"/>
      <c r="Q240" s="246">
        <f t="shared" si="8"/>
        <v>0</v>
      </c>
      <c r="R240" s="245"/>
      <c r="S240" s="247"/>
      <c r="T240" s="248">
        <f t="shared" si="7"/>
        <v>0</v>
      </c>
    </row>
    <row r="241" spans="1:22" s="22" customFormat="1" ht="26.25" customHeight="1">
      <c r="A241" s="242"/>
      <c r="B241" s="243"/>
      <c r="C241" s="244"/>
      <c r="D241" s="245"/>
      <c r="E241" s="245"/>
      <c r="F241" s="245"/>
      <c r="G241" s="245"/>
      <c r="H241" s="245"/>
      <c r="I241" s="245"/>
      <c r="J241" s="245"/>
      <c r="K241" s="245"/>
      <c r="L241" s="245"/>
      <c r="M241" s="245"/>
      <c r="N241" s="245"/>
      <c r="O241" s="245"/>
      <c r="P241" s="245"/>
      <c r="Q241" s="246">
        <f t="shared" si="8"/>
        <v>0</v>
      </c>
      <c r="R241" s="245"/>
      <c r="S241" s="247"/>
      <c r="T241" s="248">
        <f t="shared" si="7"/>
        <v>0</v>
      </c>
    </row>
    <row r="242" spans="1:22" s="22" customFormat="1" ht="26.25" customHeight="1">
      <c r="A242" s="242"/>
      <c r="B242" s="243"/>
      <c r="C242" s="244"/>
      <c r="D242" s="245"/>
      <c r="E242" s="245"/>
      <c r="F242" s="245"/>
      <c r="G242" s="245"/>
      <c r="H242" s="245"/>
      <c r="I242" s="245"/>
      <c r="J242" s="245"/>
      <c r="K242" s="245"/>
      <c r="L242" s="245"/>
      <c r="M242" s="245"/>
      <c r="N242" s="245"/>
      <c r="O242" s="245"/>
      <c r="P242" s="245"/>
      <c r="Q242" s="246">
        <f t="shared" si="8"/>
        <v>0</v>
      </c>
      <c r="R242" s="245"/>
      <c r="S242" s="247"/>
      <c r="T242" s="248">
        <f t="shared" si="7"/>
        <v>0</v>
      </c>
    </row>
    <row r="243" spans="1:22" s="22" customFormat="1" ht="26.25" customHeight="1">
      <c r="A243" s="242"/>
      <c r="B243" s="243"/>
      <c r="C243" s="244"/>
      <c r="D243" s="245"/>
      <c r="E243" s="245"/>
      <c r="F243" s="245"/>
      <c r="G243" s="245"/>
      <c r="H243" s="245"/>
      <c r="I243" s="245"/>
      <c r="J243" s="245"/>
      <c r="K243" s="245"/>
      <c r="L243" s="245"/>
      <c r="M243" s="245"/>
      <c r="N243" s="245"/>
      <c r="O243" s="245"/>
      <c r="P243" s="245"/>
      <c r="Q243" s="246">
        <f t="shared" si="8"/>
        <v>0</v>
      </c>
      <c r="R243" s="245"/>
      <c r="S243" s="247"/>
      <c r="T243" s="248">
        <f t="shared" si="7"/>
        <v>0</v>
      </c>
    </row>
    <row r="244" spans="1:22" s="22" customFormat="1" ht="26.25" customHeight="1">
      <c r="A244" s="242"/>
      <c r="B244" s="243"/>
      <c r="C244" s="244"/>
      <c r="D244" s="245"/>
      <c r="E244" s="245"/>
      <c r="F244" s="245"/>
      <c r="G244" s="245"/>
      <c r="H244" s="245"/>
      <c r="I244" s="245"/>
      <c r="J244" s="245"/>
      <c r="K244" s="245"/>
      <c r="L244" s="245"/>
      <c r="M244" s="245"/>
      <c r="N244" s="245"/>
      <c r="O244" s="245"/>
      <c r="P244" s="245"/>
      <c r="Q244" s="246">
        <f t="shared" si="8"/>
        <v>0</v>
      </c>
      <c r="R244" s="245"/>
      <c r="S244" s="247"/>
      <c r="T244" s="248">
        <f t="shared" si="7"/>
        <v>0</v>
      </c>
    </row>
    <row r="245" spans="1:22" s="22" customFormat="1" ht="26.25" customHeight="1">
      <c r="A245" s="242"/>
      <c r="B245" s="243"/>
      <c r="C245" s="244"/>
      <c r="D245" s="245"/>
      <c r="E245" s="245"/>
      <c r="F245" s="245"/>
      <c r="G245" s="245"/>
      <c r="H245" s="245"/>
      <c r="I245" s="245"/>
      <c r="J245" s="245"/>
      <c r="K245" s="245"/>
      <c r="L245" s="245"/>
      <c r="M245" s="245"/>
      <c r="N245" s="245"/>
      <c r="O245" s="245"/>
      <c r="P245" s="245"/>
      <c r="Q245" s="246">
        <f t="shared" si="8"/>
        <v>0</v>
      </c>
      <c r="R245" s="245"/>
      <c r="S245" s="247"/>
      <c r="T245" s="248">
        <f t="shared" si="7"/>
        <v>0</v>
      </c>
    </row>
    <row r="246" spans="1:22" s="22" customFormat="1" ht="26.25" customHeight="1">
      <c r="A246" s="242"/>
      <c r="B246" s="243"/>
      <c r="C246" s="244"/>
      <c r="D246" s="245"/>
      <c r="E246" s="245"/>
      <c r="F246" s="245"/>
      <c r="G246" s="245"/>
      <c r="H246" s="245"/>
      <c r="I246" s="245"/>
      <c r="J246" s="245"/>
      <c r="K246" s="245"/>
      <c r="L246" s="245"/>
      <c r="M246" s="245"/>
      <c r="N246" s="245"/>
      <c r="O246" s="245"/>
      <c r="P246" s="245"/>
      <c r="Q246" s="246">
        <f t="shared" si="8"/>
        <v>0</v>
      </c>
      <c r="R246" s="245"/>
      <c r="S246" s="247"/>
      <c r="T246" s="248">
        <f t="shared" si="7"/>
        <v>0</v>
      </c>
    </row>
    <row r="247" spans="1:22" s="22" customFormat="1" ht="26.25" customHeight="1">
      <c r="A247" s="242"/>
      <c r="B247" s="243"/>
      <c r="C247" s="244"/>
      <c r="D247" s="245"/>
      <c r="E247" s="245"/>
      <c r="F247" s="245"/>
      <c r="G247" s="245"/>
      <c r="H247" s="245"/>
      <c r="I247" s="245"/>
      <c r="J247" s="245"/>
      <c r="K247" s="245"/>
      <c r="L247" s="245"/>
      <c r="M247" s="245"/>
      <c r="N247" s="245"/>
      <c r="O247" s="245"/>
      <c r="P247" s="245"/>
      <c r="Q247" s="246">
        <f t="shared" si="8"/>
        <v>0</v>
      </c>
      <c r="R247" s="245"/>
      <c r="S247" s="247"/>
      <c r="T247" s="248">
        <f t="shared" si="7"/>
        <v>0</v>
      </c>
    </row>
    <row r="248" spans="1:22" s="22" customFormat="1" ht="26.25" customHeight="1">
      <c r="A248" s="242"/>
      <c r="B248" s="243"/>
      <c r="C248" s="244"/>
      <c r="D248" s="245"/>
      <c r="E248" s="245"/>
      <c r="F248" s="245"/>
      <c r="G248" s="245"/>
      <c r="H248" s="245"/>
      <c r="I248" s="245"/>
      <c r="J248" s="245"/>
      <c r="K248" s="245"/>
      <c r="L248" s="245"/>
      <c r="M248" s="245"/>
      <c r="N248" s="245"/>
      <c r="O248" s="245"/>
      <c r="P248" s="245"/>
      <c r="Q248" s="246">
        <f t="shared" si="8"/>
        <v>0</v>
      </c>
      <c r="R248" s="245"/>
      <c r="S248" s="247"/>
      <c r="T248" s="248">
        <f t="shared" si="7"/>
        <v>0</v>
      </c>
    </row>
    <row r="249" spans="1:22" s="22" customFormat="1" ht="26.25" customHeight="1">
      <c r="A249" s="242"/>
      <c r="B249" s="249"/>
      <c r="C249" s="250"/>
      <c r="D249" s="251"/>
      <c r="E249" s="251"/>
      <c r="F249" s="251"/>
      <c r="G249" s="251"/>
      <c r="H249" s="251"/>
      <c r="I249" s="251"/>
      <c r="J249" s="251"/>
      <c r="K249" s="251"/>
      <c r="L249" s="251"/>
      <c r="M249" s="251"/>
      <c r="N249" s="251"/>
      <c r="O249" s="251"/>
      <c r="P249" s="251"/>
      <c r="Q249" s="252">
        <f>SUM(D249:P249)</f>
        <v>0</v>
      </c>
      <c r="R249" s="251"/>
      <c r="S249" s="253"/>
      <c r="T249" s="254">
        <f t="shared" si="7"/>
        <v>0</v>
      </c>
    </row>
    <row r="250" spans="1:22" s="22" customFormat="1" ht="26.25" customHeight="1">
      <c r="A250" s="234" t="s">
        <v>10</v>
      </c>
      <c r="B250" s="255"/>
      <c r="C250" s="256"/>
      <c r="D250" s="246">
        <f t="shared" ref="D250:R250" si="9">SUM(D8:D249)</f>
        <v>0</v>
      </c>
      <c r="E250" s="246">
        <f t="shared" si="9"/>
        <v>0</v>
      </c>
      <c r="F250" s="246">
        <f t="shared" si="9"/>
        <v>0</v>
      </c>
      <c r="G250" s="246">
        <f t="shared" si="9"/>
        <v>0</v>
      </c>
      <c r="H250" s="246">
        <f t="shared" si="9"/>
        <v>0</v>
      </c>
      <c r="I250" s="246">
        <f t="shared" si="9"/>
        <v>0</v>
      </c>
      <c r="J250" s="246">
        <f t="shared" si="9"/>
        <v>0</v>
      </c>
      <c r="K250" s="246">
        <f t="shared" si="9"/>
        <v>0</v>
      </c>
      <c r="L250" s="246">
        <f t="shared" si="9"/>
        <v>0</v>
      </c>
      <c r="M250" s="246">
        <f t="shared" si="9"/>
        <v>0</v>
      </c>
      <c r="N250" s="246">
        <f t="shared" si="9"/>
        <v>0</v>
      </c>
      <c r="O250" s="246">
        <f t="shared" si="9"/>
        <v>0</v>
      </c>
      <c r="P250" s="246">
        <f t="shared" si="9"/>
        <v>0</v>
      </c>
      <c r="Q250" s="257">
        <f t="shared" si="9"/>
        <v>0</v>
      </c>
      <c r="R250" s="246">
        <f t="shared" si="9"/>
        <v>0</v>
      </c>
      <c r="S250" s="168"/>
      <c r="T250" s="246">
        <f>SUM(T7:T249)</f>
        <v>0</v>
      </c>
      <c r="V250" s="223"/>
    </row>
    <row r="251" spans="1:22" ht="30.75" customHeight="1" thickBot="1">
      <c r="C251" s="8"/>
      <c r="D251" s="5"/>
      <c r="H251" s="37"/>
      <c r="I251" s="37"/>
    </row>
    <row r="252" spans="1:22" s="7" customFormat="1" ht="25.5" customHeight="1" thickTop="1" thickBot="1">
      <c r="A252" s="235" t="s">
        <v>199</v>
      </c>
      <c r="B252" s="236"/>
      <c r="C252" s="237"/>
      <c r="D252" s="258">
        <f>D250</f>
        <v>0</v>
      </c>
      <c r="E252" s="258">
        <f t="shared" ref="E252:O252" si="10">E250</f>
        <v>0</v>
      </c>
      <c r="F252" s="258">
        <f t="shared" si="10"/>
        <v>0</v>
      </c>
      <c r="G252" s="258">
        <f t="shared" si="10"/>
        <v>0</v>
      </c>
      <c r="H252" s="258">
        <f t="shared" si="10"/>
        <v>0</v>
      </c>
      <c r="I252" s="258">
        <f t="shared" si="10"/>
        <v>0</v>
      </c>
      <c r="J252" s="258">
        <f t="shared" si="10"/>
        <v>0</v>
      </c>
      <c r="K252" s="258">
        <f t="shared" si="10"/>
        <v>0</v>
      </c>
      <c r="L252" s="258">
        <f t="shared" si="10"/>
        <v>0</v>
      </c>
      <c r="M252" s="258">
        <f t="shared" si="10"/>
        <v>0</v>
      </c>
      <c r="N252" s="258">
        <f t="shared" si="10"/>
        <v>0</v>
      </c>
      <c r="O252" s="258">
        <f t="shared" si="10"/>
        <v>0</v>
      </c>
      <c r="P252" s="238"/>
      <c r="Q252" s="259">
        <f>SUM(D252:O252)</f>
        <v>0</v>
      </c>
      <c r="S252" s="14"/>
      <c r="T252" s="40"/>
    </row>
    <row r="253" spans="1:22" ht="13.5" thickTop="1">
      <c r="C253" s="8"/>
      <c r="D253" s="5"/>
      <c r="H253" s="37"/>
      <c r="I253" s="37"/>
    </row>
    <row r="254" spans="1:22">
      <c r="C254" s="8"/>
      <c r="D254" s="5"/>
      <c r="H254" s="37"/>
      <c r="I254" s="37"/>
    </row>
    <row r="255" spans="1:22">
      <c r="C255" s="8"/>
      <c r="D255" s="5"/>
      <c r="H255" s="37"/>
      <c r="I255" s="37"/>
      <c r="R255" s="224"/>
    </row>
    <row r="256" spans="1:22">
      <c r="C256" s="8"/>
      <c r="D256" s="5"/>
      <c r="H256" s="37"/>
      <c r="I256" s="37"/>
    </row>
    <row r="257" spans="3:9">
      <c r="C257" s="8"/>
      <c r="D257" s="5"/>
      <c r="H257" s="37"/>
      <c r="I257" s="37"/>
    </row>
    <row r="258" spans="3:9">
      <c r="C258" s="8"/>
      <c r="D258" s="5"/>
      <c r="H258" s="37"/>
      <c r="I258" s="37"/>
    </row>
    <row r="259" spans="3:9">
      <c r="C259" s="8"/>
      <c r="D259" s="5"/>
      <c r="H259" s="37"/>
      <c r="I259" s="37"/>
    </row>
    <row r="260" spans="3:9">
      <c r="C260" s="8"/>
      <c r="D260" s="5"/>
      <c r="H260" s="37"/>
      <c r="I260" s="37"/>
    </row>
    <row r="261" spans="3:9">
      <c r="C261" s="8"/>
      <c r="D261" s="5"/>
      <c r="H261" s="37"/>
      <c r="I261" s="37"/>
    </row>
    <row r="262" spans="3:9">
      <c r="C262" s="8"/>
      <c r="D262" s="5"/>
      <c r="H262" s="37"/>
      <c r="I262" s="37"/>
    </row>
    <row r="263" spans="3:9">
      <c r="C263" s="8"/>
      <c r="D263" s="5"/>
      <c r="H263" s="37"/>
      <c r="I263" s="37"/>
    </row>
    <row r="264" spans="3:9">
      <c r="C264" s="8"/>
      <c r="D264" s="5"/>
      <c r="H264" s="37"/>
      <c r="I264" s="37"/>
    </row>
    <row r="265" spans="3:9">
      <c r="C265" s="8"/>
      <c r="D265" s="5"/>
      <c r="H265" s="37"/>
      <c r="I265" s="37"/>
    </row>
    <row r="266" spans="3:9">
      <c r="C266" s="8"/>
      <c r="D266" s="5"/>
      <c r="H266" s="37"/>
      <c r="I266" s="37"/>
    </row>
    <row r="267" spans="3:9">
      <c r="C267" s="8"/>
      <c r="D267" s="5"/>
      <c r="H267" s="37"/>
      <c r="I267" s="37"/>
    </row>
    <row r="268" spans="3:9">
      <c r="C268" s="8"/>
      <c r="D268" s="5"/>
      <c r="H268" s="37"/>
      <c r="I268" s="37"/>
    </row>
    <row r="269" spans="3:9">
      <c r="C269" s="8"/>
      <c r="D269" s="5"/>
      <c r="H269" s="37"/>
      <c r="I269" s="37"/>
    </row>
    <row r="270" spans="3:9">
      <c r="C270" s="8"/>
      <c r="D270" s="5"/>
      <c r="H270" s="37"/>
      <c r="I270" s="37"/>
    </row>
    <row r="271" spans="3:9">
      <c r="C271" s="8"/>
      <c r="D271" s="5"/>
      <c r="H271" s="37"/>
      <c r="I271" s="37"/>
    </row>
    <row r="272" spans="3:9">
      <c r="C272" s="8"/>
      <c r="D272" s="5"/>
      <c r="H272" s="37"/>
      <c r="I272" s="37"/>
    </row>
    <row r="273" spans="3:9">
      <c r="C273" s="8"/>
      <c r="D273" s="5"/>
      <c r="H273" s="37"/>
      <c r="I273" s="37"/>
    </row>
    <row r="274" spans="3:9">
      <c r="C274" s="8"/>
      <c r="D274" s="5"/>
      <c r="H274" s="37"/>
      <c r="I274" s="37"/>
    </row>
    <row r="275" spans="3:9">
      <c r="C275" s="8"/>
      <c r="D275" s="5"/>
      <c r="H275" s="37"/>
      <c r="I275" s="37"/>
    </row>
    <row r="276" spans="3:9">
      <c r="C276" s="8"/>
      <c r="D276" s="5"/>
      <c r="H276" s="37"/>
      <c r="I276" s="37"/>
    </row>
    <row r="277" spans="3:9">
      <c r="C277" s="8"/>
      <c r="D277" s="5"/>
      <c r="H277" s="37"/>
      <c r="I277" s="37"/>
    </row>
    <row r="278" spans="3:9">
      <c r="C278" s="8"/>
      <c r="D278" s="5"/>
      <c r="H278" s="37"/>
      <c r="I278" s="37"/>
    </row>
    <row r="279" spans="3:9">
      <c r="C279" s="8"/>
      <c r="D279" s="5"/>
      <c r="H279" s="37"/>
      <c r="I279" s="37"/>
    </row>
    <row r="280" spans="3:9">
      <c r="C280" s="8"/>
      <c r="D280" s="5"/>
      <c r="H280" s="37"/>
      <c r="I280" s="37"/>
    </row>
    <row r="281" spans="3:9">
      <c r="C281" s="8"/>
      <c r="D281" s="5"/>
      <c r="H281" s="37"/>
      <c r="I281" s="37"/>
    </row>
    <row r="282" spans="3:9">
      <c r="C282" s="8"/>
      <c r="D282" s="5"/>
      <c r="H282" s="37"/>
      <c r="I282" s="37"/>
    </row>
    <row r="283" spans="3:9">
      <c r="C283" s="8"/>
      <c r="D283" s="5"/>
      <c r="H283" s="37"/>
      <c r="I283" s="37"/>
    </row>
    <row r="284" spans="3:9">
      <c r="C284" s="8"/>
      <c r="D284" s="5"/>
      <c r="H284" s="37"/>
      <c r="I284" s="37"/>
    </row>
    <row r="285" spans="3:9">
      <c r="C285" s="8"/>
      <c r="D285" s="5"/>
      <c r="H285" s="37"/>
      <c r="I285" s="37"/>
    </row>
    <row r="286" spans="3:9">
      <c r="C286" s="8"/>
      <c r="D286" s="5"/>
      <c r="H286" s="37"/>
      <c r="I286" s="37"/>
    </row>
    <row r="287" spans="3:9">
      <c r="C287" s="8"/>
      <c r="D287" s="5"/>
      <c r="H287" s="37"/>
      <c r="I287" s="37"/>
    </row>
    <row r="288" spans="3:9">
      <c r="C288" s="8"/>
      <c r="D288" s="5"/>
      <c r="H288" s="37"/>
      <c r="I288" s="37"/>
    </row>
    <row r="289" spans="3:9">
      <c r="C289" s="8"/>
      <c r="D289" s="5"/>
      <c r="H289" s="37"/>
      <c r="I289" s="37"/>
    </row>
    <row r="290" spans="3:9">
      <c r="C290" s="8"/>
      <c r="D290" s="5"/>
      <c r="H290" s="37"/>
      <c r="I290" s="37"/>
    </row>
    <row r="291" spans="3:9">
      <c r="C291" s="8"/>
      <c r="D291" s="5"/>
      <c r="H291" s="37"/>
      <c r="I291" s="37"/>
    </row>
    <row r="292" spans="3:9">
      <c r="C292" s="8"/>
      <c r="D292" s="5"/>
      <c r="H292" s="37"/>
      <c r="I292" s="37"/>
    </row>
    <row r="293" spans="3:9">
      <c r="C293" s="8"/>
      <c r="D293" s="5"/>
      <c r="H293" s="37"/>
      <c r="I293" s="37"/>
    </row>
    <row r="294" spans="3:9">
      <c r="C294" s="8"/>
      <c r="D294" s="5"/>
      <c r="H294" s="37"/>
      <c r="I294" s="37"/>
    </row>
    <row r="295" spans="3:9">
      <c r="C295" s="8"/>
      <c r="D295" s="5"/>
      <c r="H295" s="37"/>
      <c r="I295" s="37"/>
    </row>
    <row r="296" spans="3:9">
      <c r="C296" s="8"/>
      <c r="D296" s="5"/>
      <c r="H296" s="37"/>
      <c r="I296" s="37"/>
    </row>
    <row r="297" spans="3:9">
      <c r="C297" s="8"/>
      <c r="D297" s="5"/>
      <c r="H297" s="37"/>
      <c r="I297" s="37"/>
    </row>
    <row r="298" spans="3:9">
      <c r="C298" s="8"/>
      <c r="D298" s="5"/>
      <c r="H298" s="37"/>
      <c r="I298" s="37"/>
    </row>
    <row r="299" spans="3:9">
      <c r="C299" s="8"/>
      <c r="D299" s="5"/>
      <c r="H299" s="37"/>
      <c r="I299" s="37"/>
    </row>
    <row r="300" spans="3:9">
      <c r="C300" s="8"/>
      <c r="D300" s="5"/>
      <c r="H300" s="37"/>
      <c r="I300" s="37"/>
    </row>
    <row r="301" spans="3:9">
      <c r="C301" s="8"/>
      <c r="D301" s="5"/>
      <c r="H301" s="37"/>
      <c r="I301" s="37"/>
    </row>
    <row r="302" spans="3:9">
      <c r="C302" s="8"/>
      <c r="D302" s="5"/>
      <c r="H302" s="37"/>
      <c r="I302" s="37"/>
    </row>
    <row r="303" spans="3:9">
      <c r="C303" s="8"/>
      <c r="D303" s="5"/>
      <c r="H303" s="37"/>
      <c r="I303" s="37"/>
    </row>
    <row r="304" spans="3:9">
      <c r="C304" s="8"/>
      <c r="D304" s="5"/>
      <c r="H304" s="37"/>
      <c r="I304" s="37"/>
    </row>
    <row r="305" spans="3:9">
      <c r="C305" s="8"/>
      <c r="D305" s="5"/>
      <c r="H305" s="37"/>
      <c r="I305" s="37"/>
    </row>
    <row r="306" spans="3:9">
      <c r="C306" s="8"/>
      <c r="D306" s="5"/>
      <c r="H306" s="37"/>
      <c r="I306" s="37"/>
    </row>
    <row r="307" spans="3:9">
      <c r="C307" s="8"/>
      <c r="D307" s="5"/>
      <c r="H307" s="37"/>
      <c r="I307" s="37"/>
    </row>
    <row r="308" spans="3:9">
      <c r="C308" s="8"/>
      <c r="D308" s="5"/>
      <c r="H308" s="37"/>
      <c r="I308" s="37"/>
    </row>
    <row r="309" spans="3:9">
      <c r="C309" s="8"/>
      <c r="D309" s="5"/>
      <c r="H309" s="37"/>
      <c r="I309" s="37"/>
    </row>
    <row r="310" spans="3:9">
      <c r="C310" s="8"/>
      <c r="D310" s="5"/>
      <c r="H310" s="37"/>
      <c r="I310" s="37"/>
    </row>
    <row r="311" spans="3:9">
      <c r="C311" s="8"/>
      <c r="D311" s="5"/>
      <c r="H311" s="37"/>
      <c r="I311" s="37"/>
    </row>
    <row r="312" spans="3:9">
      <c r="C312" s="8"/>
      <c r="D312" s="5"/>
      <c r="H312" s="37"/>
      <c r="I312" s="37"/>
    </row>
    <row r="313" spans="3:9">
      <c r="C313" s="8"/>
      <c r="D313" s="5"/>
      <c r="H313" s="37"/>
      <c r="I313" s="37"/>
    </row>
    <row r="314" spans="3:9">
      <c r="C314" s="8"/>
      <c r="D314" s="5"/>
      <c r="H314" s="37"/>
      <c r="I314" s="37"/>
    </row>
    <row r="315" spans="3:9">
      <c r="C315" s="8"/>
      <c r="D315" s="5"/>
      <c r="H315" s="37"/>
      <c r="I315" s="37"/>
    </row>
    <row r="316" spans="3:9">
      <c r="C316" s="8"/>
      <c r="D316" s="5"/>
      <c r="H316" s="37"/>
      <c r="I316" s="37"/>
    </row>
    <row r="317" spans="3:9">
      <c r="C317" s="8"/>
      <c r="D317" s="5"/>
      <c r="H317" s="37"/>
      <c r="I317" s="37"/>
    </row>
    <row r="318" spans="3:9">
      <c r="C318" s="8"/>
      <c r="D318" s="5"/>
      <c r="H318" s="37"/>
      <c r="I318" s="37"/>
    </row>
    <row r="319" spans="3:9">
      <c r="C319" s="8"/>
      <c r="D319" s="5"/>
      <c r="H319" s="37"/>
      <c r="I319" s="37"/>
    </row>
    <row r="320" spans="3:9">
      <c r="C320" s="8"/>
      <c r="D320" s="5"/>
      <c r="H320" s="37"/>
      <c r="I320" s="37"/>
    </row>
    <row r="321" spans="3:9">
      <c r="C321" s="8"/>
      <c r="D321" s="5"/>
      <c r="H321" s="37"/>
      <c r="I321" s="37"/>
    </row>
    <row r="322" spans="3:9">
      <c r="C322" s="8"/>
      <c r="D322" s="5"/>
      <c r="H322" s="37"/>
      <c r="I322" s="37"/>
    </row>
    <row r="323" spans="3:9">
      <c r="C323" s="8"/>
      <c r="D323" s="5"/>
      <c r="H323" s="37"/>
      <c r="I323" s="37"/>
    </row>
    <row r="324" spans="3:9">
      <c r="C324" s="8"/>
      <c r="D324" s="5"/>
      <c r="H324" s="37"/>
      <c r="I324" s="37"/>
    </row>
    <row r="325" spans="3:9">
      <c r="C325" s="8"/>
      <c r="D325" s="5"/>
      <c r="H325" s="37"/>
      <c r="I325" s="37"/>
    </row>
    <row r="326" spans="3:9">
      <c r="C326" s="8"/>
      <c r="D326" s="5"/>
      <c r="H326" s="37"/>
      <c r="I326" s="37"/>
    </row>
    <row r="327" spans="3:9">
      <c r="C327" s="8"/>
      <c r="D327" s="5"/>
      <c r="H327" s="37"/>
      <c r="I327" s="37"/>
    </row>
    <row r="328" spans="3:9">
      <c r="C328" s="8"/>
      <c r="D328" s="5"/>
      <c r="H328" s="37"/>
      <c r="I328" s="37"/>
    </row>
    <row r="329" spans="3:9">
      <c r="C329" s="8"/>
      <c r="D329" s="5"/>
      <c r="H329" s="37"/>
      <c r="I329" s="37"/>
    </row>
    <row r="330" spans="3:9">
      <c r="C330" s="8"/>
      <c r="D330" s="5"/>
      <c r="H330" s="37"/>
      <c r="I330" s="37"/>
    </row>
    <row r="331" spans="3:9">
      <c r="C331" s="8"/>
      <c r="D331" s="5"/>
      <c r="H331" s="37"/>
      <c r="I331" s="37"/>
    </row>
    <row r="332" spans="3:9">
      <c r="C332" s="8"/>
      <c r="D332" s="5"/>
      <c r="H332" s="37"/>
      <c r="I332" s="37"/>
    </row>
    <row r="333" spans="3:9">
      <c r="C333" s="8"/>
      <c r="D333" s="5"/>
      <c r="H333" s="37"/>
      <c r="I333" s="37"/>
    </row>
    <row r="334" spans="3:9">
      <c r="C334" s="8"/>
      <c r="D334" s="5"/>
      <c r="H334" s="37"/>
      <c r="I334" s="37"/>
    </row>
    <row r="335" spans="3:9">
      <c r="C335" s="8"/>
      <c r="D335" s="5"/>
      <c r="H335" s="37"/>
      <c r="I335" s="37"/>
    </row>
    <row r="336" spans="3:9">
      <c r="C336" s="8"/>
      <c r="D336" s="5"/>
      <c r="H336" s="37"/>
      <c r="I336" s="37"/>
    </row>
    <row r="337" spans="3:9">
      <c r="C337" s="8"/>
      <c r="D337" s="5"/>
      <c r="H337" s="37"/>
      <c r="I337" s="37"/>
    </row>
    <row r="338" spans="3:9">
      <c r="C338" s="8"/>
      <c r="D338" s="5"/>
      <c r="H338" s="37"/>
      <c r="I338" s="37"/>
    </row>
    <row r="339" spans="3:9">
      <c r="C339" s="8"/>
      <c r="D339" s="5"/>
      <c r="H339" s="37"/>
      <c r="I339" s="37"/>
    </row>
    <row r="340" spans="3:9">
      <c r="C340" s="8"/>
      <c r="D340" s="5"/>
      <c r="H340" s="37"/>
      <c r="I340" s="37"/>
    </row>
    <row r="341" spans="3:9">
      <c r="C341" s="8"/>
      <c r="D341" s="5"/>
      <c r="H341" s="37"/>
      <c r="I341" s="37"/>
    </row>
    <row r="342" spans="3:9">
      <c r="C342" s="8"/>
      <c r="D342" s="5"/>
      <c r="H342" s="37"/>
      <c r="I342" s="37"/>
    </row>
    <row r="343" spans="3:9">
      <c r="C343" s="8"/>
      <c r="D343" s="5"/>
      <c r="H343" s="37"/>
      <c r="I343" s="37"/>
    </row>
    <row r="344" spans="3:9">
      <c r="C344" s="8"/>
      <c r="D344" s="5"/>
      <c r="H344" s="37"/>
      <c r="I344" s="37"/>
    </row>
    <row r="345" spans="3:9">
      <c r="C345" s="8"/>
      <c r="D345" s="5"/>
      <c r="H345" s="37"/>
      <c r="I345" s="37"/>
    </row>
    <row r="346" spans="3:9">
      <c r="C346" s="8"/>
      <c r="D346" s="5"/>
      <c r="H346" s="37"/>
      <c r="I346" s="37"/>
    </row>
    <row r="347" spans="3:9">
      <c r="C347" s="8"/>
      <c r="D347" s="5"/>
      <c r="H347" s="37"/>
      <c r="I347" s="37"/>
    </row>
    <row r="348" spans="3:9">
      <c r="C348" s="8"/>
      <c r="D348" s="5"/>
      <c r="H348" s="37"/>
      <c r="I348" s="37"/>
    </row>
    <row r="349" spans="3:9">
      <c r="C349" s="8"/>
      <c r="D349" s="5"/>
      <c r="H349" s="37"/>
      <c r="I349" s="37"/>
    </row>
    <row r="350" spans="3:9">
      <c r="C350" s="8"/>
      <c r="D350" s="5"/>
      <c r="H350" s="37"/>
      <c r="I350" s="37"/>
    </row>
    <row r="351" spans="3:9">
      <c r="C351" s="8"/>
      <c r="D351" s="5"/>
      <c r="H351" s="37"/>
      <c r="I351" s="37"/>
    </row>
    <row r="352" spans="3:9">
      <c r="C352" s="8"/>
      <c r="D352" s="5"/>
      <c r="H352" s="37"/>
      <c r="I352" s="37"/>
    </row>
    <row r="353" spans="3:9">
      <c r="C353" s="8"/>
      <c r="D353" s="5"/>
      <c r="H353" s="37"/>
      <c r="I353" s="37"/>
    </row>
    <row r="354" spans="3:9">
      <c r="C354" s="8"/>
      <c r="D354" s="5"/>
      <c r="H354" s="37"/>
      <c r="I354" s="37"/>
    </row>
    <row r="355" spans="3:9">
      <c r="C355" s="8"/>
      <c r="D355" s="5"/>
      <c r="H355" s="37"/>
      <c r="I355" s="37"/>
    </row>
    <row r="356" spans="3:9">
      <c r="C356" s="8"/>
      <c r="D356" s="5"/>
      <c r="H356" s="37"/>
      <c r="I356" s="37"/>
    </row>
    <row r="357" spans="3:9">
      <c r="C357" s="8"/>
      <c r="D357" s="5"/>
      <c r="H357" s="37"/>
      <c r="I357" s="37"/>
    </row>
    <row r="358" spans="3:9">
      <c r="C358" s="8"/>
      <c r="D358" s="5"/>
      <c r="H358" s="37"/>
      <c r="I358" s="37"/>
    </row>
    <row r="359" spans="3:9">
      <c r="C359" s="8"/>
      <c r="D359" s="5"/>
      <c r="H359" s="37"/>
      <c r="I359" s="37"/>
    </row>
    <row r="360" spans="3:9">
      <c r="C360" s="8"/>
      <c r="D360" s="5"/>
      <c r="H360" s="37"/>
      <c r="I360" s="37"/>
    </row>
    <row r="361" spans="3:9">
      <c r="C361" s="8"/>
      <c r="D361" s="5"/>
      <c r="H361" s="37"/>
      <c r="I361" s="37"/>
    </row>
    <row r="362" spans="3:9">
      <c r="C362" s="8"/>
      <c r="D362" s="5"/>
      <c r="H362" s="37"/>
      <c r="I362" s="37"/>
    </row>
    <row r="363" spans="3:9">
      <c r="C363" s="8"/>
      <c r="D363" s="5"/>
      <c r="H363" s="37"/>
      <c r="I363" s="37"/>
    </row>
    <row r="364" spans="3:9">
      <c r="C364" s="8"/>
      <c r="D364" s="5"/>
      <c r="H364" s="37"/>
      <c r="I364" s="37"/>
    </row>
    <row r="365" spans="3:9">
      <c r="C365" s="8"/>
      <c r="D365" s="5"/>
      <c r="H365" s="37"/>
      <c r="I365" s="37"/>
    </row>
    <row r="366" spans="3:9">
      <c r="C366" s="8"/>
      <c r="D366" s="5"/>
      <c r="H366" s="37"/>
      <c r="I366" s="37"/>
    </row>
    <row r="367" spans="3:9">
      <c r="C367" s="8"/>
      <c r="D367" s="5"/>
      <c r="H367" s="37"/>
      <c r="I367" s="37"/>
    </row>
    <row r="368" spans="3:9">
      <c r="C368" s="8"/>
      <c r="D368" s="5"/>
      <c r="H368" s="37"/>
      <c r="I368" s="37"/>
    </row>
    <row r="369" spans="3:9">
      <c r="C369" s="8"/>
      <c r="D369" s="5"/>
      <c r="H369" s="37"/>
      <c r="I369" s="37"/>
    </row>
    <row r="370" spans="3:9">
      <c r="C370" s="8"/>
      <c r="D370" s="5"/>
      <c r="H370" s="37"/>
      <c r="I370" s="37"/>
    </row>
    <row r="371" spans="3:9">
      <c r="D371" s="5"/>
      <c r="H371" s="37"/>
      <c r="I371" s="37"/>
    </row>
    <row r="372" spans="3:9">
      <c r="D372" s="5"/>
      <c r="H372" s="37"/>
      <c r="I372" s="37"/>
    </row>
    <row r="373" spans="3:9">
      <c r="D373" s="5"/>
      <c r="H373" s="37"/>
      <c r="I373" s="37"/>
    </row>
    <row r="374" spans="3:9">
      <c r="D374" s="5"/>
      <c r="H374" s="37"/>
      <c r="I374" s="37"/>
    </row>
    <row r="375" spans="3:9">
      <c r="D375" s="5"/>
      <c r="H375" s="37"/>
      <c r="I375" s="37"/>
    </row>
    <row r="376" spans="3:9">
      <c r="D376" s="5"/>
      <c r="H376" s="37"/>
      <c r="I376" s="37"/>
    </row>
    <row r="377" spans="3:9">
      <c r="D377" s="5"/>
      <c r="H377" s="37"/>
      <c r="I377" s="37"/>
    </row>
    <row r="378" spans="3:9">
      <c r="D378" s="5"/>
      <c r="H378" s="37"/>
      <c r="I378" s="37"/>
    </row>
    <row r="379" spans="3:9">
      <c r="D379" s="5"/>
      <c r="H379" s="37"/>
      <c r="I379" s="37"/>
    </row>
    <row r="380" spans="3:9">
      <c r="D380" s="5"/>
      <c r="H380" s="37"/>
      <c r="I380" s="37"/>
    </row>
    <row r="381" spans="3:9">
      <c r="D381" s="5"/>
      <c r="H381" s="37"/>
      <c r="I381" s="37"/>
    </row>
    <row r="382" spans="3:9">
      <c r="D382" s="5"/>
      <c r="H382" s="37"/>
      <c r="I382" s="37"/>
    </row>
    <row r="383" spans="3:9">
      <c r="D383" s="5"/>
      <c r="H383" s="37"/>
      <c r="I383" s="37"/>
    </row>
    <row r="384" spans="3:9">
      <c r="D384" s="5"/>
      <c r="H384" s="37"/>
      <c r="I384" s="37"/>
    </row>
    <row r="385" spans="4:9">
      <c r="D385" s="5"/>
      <c r="H385" s="37"/>
      <c r="I385" s="37"/>
    </row>
    <row r="386" spans="4:9">
      <c r="D386" s="5"/>
      <c r="H386" s="37"/>
      <c r="I386" s="37"/>
    </row>
    <row r="387" spans="4:9">
      <c r="D387" s="5"/>
      <c r="H387" s="37"/>
      <c r="I387" s="37"/>
    </row>
    <row r="388" spans="4:9">
      <c r="D388" s="5"/>
      <c r="H388" s="37"/>
      <c r="I388" s="37"/>
    </row>
    <row r="389" spans="4:9">
      <c r="D389" s="5"/>
      <c r="H389" s="37"/>
      <c r="I389" s="37"/>
    </row>
    <row r="390" spans="4:9">
      <c r="D390" s="5"/>
      <c r="H390" s="37"/>
      <c r="I390" s="37"/>
    </row>
    <row r="391" spans="4:9">
      <c r="D391" s="5"/>
      <c r="H391" s="37"/>
      <c r="I391" s="37"/>
    </row>
    <row r="392" spans="4:9">
      <c r="D392" s="5"/>
      <c r="H392" s="37"/>
      <c r="I392" s="37"/>
    </row>
    <row r="393" spans="4:9">
      <c r="D393" s="5"/>
      <c r="H393" s="37"/>
      <c r="I393" s="37"/>
    </row>
    <row r="394" spans="4:9">
      <c r="D394" s="5"/>
      <c r="H394" s="37"/>
      <c r="I394" s="37"/>
    </row>
    <row r="395" spans="4:9">
      <c r="D395" s="5"/>
      <c r="H395" s="37"/>
      <c r="I395" s="37"/>
    </row>
    <row r="396" spans="4:9">
      <c r="D396" s="5"/>
      <c r="H396" s="37"/>
      <c r="I396" s="37"/>
    </row>
    <row r="397" spans="4:9">
      <c r="D397" s="5"/>
      <c r="H397" s="37"/>
      <c r="I397" s="37"/>
    </row>
    <row r="398" spans="4:9">
      <c r="D398" s="5"/>
      <c r="H398" s="37"/>
      <c r="I398" s="37"/>
    </row>
    <row r="399" spans="4:9">
      <c r="D399" s="5"/>
      <c r="H399" s="37"/>
      <c r="I399" s="37"/>
    </row>
    <row r="400" spans="4:9">
      <c r="D400" s="5"/>
      <c r="H400" s="37"/>
      <c r="I400" s="37"/>
    </row>
    <row r="401" spans="4:9">
      <c r="D401" s="5"/>
      <c r="H401" s="37"/>
      <c r="I401" s="37"/>
    </row>
    <row r="402" spans="4:9">
      <c r="D402" s="5"/>
      <c r="H402" s="37"/>
      <c r="I402" s="37"/>
    </row>
    <row r="403" spans="4:9">
      <c r="D403" s="5"/>
      <c r="H403" s="37"/>
      <c r="I403" s="37"/>
    </row>
    <row r="404" spans="4:9">
      <c r="D404" s="5"/>
      <c r="H404" s="37"/>
      <c r="I404" s="37"/>
    </row>
    <row r="405" spans="4:9">
      <c r="D405" s="5"/>
      <c r="H405" s="37"/>
      <c r="I405" s="37"/>
    </row>
    <row r="406" spans="4:9">
      <c r="D406" s="5"/>
      <c r="H406" s="37"/>
      <c r="I406" s="37"/>
    </row>
    <row r="407" spans="4:9">
      <c r="D407" s="5"/>
      <c r="H407" s="37"/>
      <c r="I407" s="37"/>
    </row>
    <row r="408" spans="4:9">
      <c r="D408" s="5"/>
      <c r="H408" s="37"/>
      <c r="I408" s="37"/>
    </row>
    <row r="409" spans="4:9">
      <c r="D409" s="5"/>
      <c r="H409" s="37"/>
      <c r="I409" s="37"/>
    </row>
    <row r="410" spans="4:9">
      <c r="D410" s="5"/>
      <c r="H410" s="37"/>
      <c r="I410" s="37"/>
    </row>
    <row r="411" spans="4:9">
      <c r="D411" s="5"/>
      <c r="H411" s="37"/>
      <c r="I411" s="37"/>
    </row>
    <row r="412" spans="4:9">
      <c r="D412" s="5"/>
      <c r="H412" s="37"/>
      <c r="I412" s="37"/>
    </row>
    <row r="413" spans="4:9">
      <c r="D413" s="5"/>
      <c r="H413" s="37"/>
      <c r="I413" s="37"/>
    </row>
    <row r="414" spans="4:9">
      <c r="D414" s="5"/>
      <c r="H414" s="37"/>
      <c r="I414" s="37"/>
    </row>
    <row r="415" spans="4:9">
      <c r="D415" s="5"/>
      <c r="H415" s="37"/>
      <c r="I415" s="37"/>
    </row>
    <row r="416" spans="4:9">
      <c r="D416" s="5"/>
      <c r="H416" s="37"/>
      <c r="I416" s="37"/>
    </row>
    <row r="417" spans="4:9">
      <c r="D417" s="5"/>
      <c r="H417" s="37"/>
      <c r="I417" s="37"/>
    </row>
    <row r="418" spans="4:9">
      <c r="D418" s="5"/>
      <c r="H418" s="37"/>
      <c r="I418" s="37"/>
    </row>
    <row r="419" spans="4:9">
      <c r="D419" s="5"/>
      <c r="H419" s="37"/>
      <c r="I419" s="37"/>
    </row>
    <row r="420" spans="4:9">
      <c r="D420" s="5"/>
      <c r="H420" s="37"/>
      <c r="I420" s="37"/>
    </row>
    <row r="421" spans="4:9">
      <c r="D421" s="5"/>
      <c r="H421" s="37"/>
      <c r="I421" s="37"/>
    </row>
    <row r="422" spans="4:9">
      <c r="D422" s="5"/>
      <c r="H422" s="37"/>
      <c r="I422" s="37"/>
    </row>
    <row r="423" spans="4:9">
      <c r="D423" s="5"/>
      <c r="H423" s="37"/>
      <c r="I423" s="37"/>
    </row>
    <row r="424" spans="4:9">
      <c r="D424" s="5"/>
      <c r="H424" s="37"/>
      <c r="I424" s="37"/>
    </row>
    <row r="425" spans="4:9">
      <c r="D425" s="5"/>
      <c r="H425" s="37"/>
      <c r="I425" s="37"/>
    </row>
    <row r="426" spans="4:9">
      <c r="D426" s="5"/>
      <c r="H426" s="37"/>
      <c r="I426" s="37"/>
    </row>
    <row r="427" spans="4:9">
      <c r="D427" s="5"/>
      <c r="H427" s="37"/>
      <c r="I427" s="37"/>
    </row>
    <row r="428" spans="4:9">
      <c r="D428" s="5"/>
      <c r="H428" s="37"/>
      <c r="I428" s="37"/>
    </row>
    <row r="429" spans="4:9">
      <c r="D429" s="5"/>
      <c r="H429" s="37"/>
      <c r="I429" s="37"/>
    </row>
    <row r="430" spans="4:9">
      <c r="D430" s="5"/>
      <c r="H430" s="37"/>
      <c r="I430" s="37"/>
    </row>
    <row r="431" spans="4:9">
      <c r="D431" s="5"/>
      <c r="H431" s="37"/>
      <c r="I431" s="37"/>
    </row>
    <row r="432" spans="4:9">
      <c r="D432" s="5"/>
      <c r="H432" s="37"/>
      <c r="I432" s="37"/>
    </row>
    <row r="433" spans="4:9">
      <c r="D433" s="5"/>
      <c r="H433" s="37"/>
      <c r="I433" s="37"/>
    </row>
    <row r="434" spans="4:9">
      <c r="D434" s="5"/>
      <c r="H434" s="37"/>
      <c r="I434" s="37"/>
    </row>
    <row r="435" spans="4:9">
      <c r="D435" s="5"/>
      <c r="H435" s="37"/>
      <c r="I435" s="37"/>
    </row>
    <row r="436" spans="4:9">
      <c r="D436" s="5"/>
      <c r="H436" s="37"/>
      <c r="I436" s="37"/>
    </row>
    <row r="437" spans="4:9">
      <c r="D437" s="5"/>
      <c r="H437" s="37"/>
      <c r="I437" s="37"/>
    </row>
    <row r="438" spans="4:9">
      <c r="D438" s="5"/>
      <c r="H438" s="37"/>
      <c r="I438" s="37"/>
    </row>
    <row r="439" spans="4:9">
      <c r="D439" s="5"/>
      <c r="H439" s="37"/>
      <c r="I439" s="37"/>
    </row>
    <row r="440" spans="4:9">
      <c r="D440" s="5"/>
      <c r="H440" s="37"/>
      <c r="I440" s="37"/>
    </row>
    <row r="441" spans="4:9">
      <c r="D441" s="5"/>
      <c r="H441" s="37"/>
      <c r="I441" s="37"/>
    </row>
    <row r="442" spans="4:9">
      <c r="D442" s="5"/>
      <c r="H442" s="37"/>
      <c r="I442" s="37"/>
    </row>
    <row r="443" spans="4:9">
      <c r="D443" s="5"/>
      <c r="H443" s="37"/>
      <c r="I443" s="37"/>
    </row>
    <row r="444" spans="4:9">
      <c r="D444" s="5"/>
      <c r="H444" s="37"/>
      <c r="I444" s="37"/>
    </row>
    <row r="445" spans="4:9">
      <c r="D445" s="5"/>
      <c r="H445" s="37"/>
      <c r="I445" s="37"/>
    </row>
    <row r="446" spans="4:9">
      <c r="D446" s="5"/>
      <c r="H446" s="37"/>
      <c r="I446" s="37"/>
    </row>
    <row r="447" spans="4:9">
      <c r="D447" s="5"/>
      <c r="H447" s="37"/>
      <c r="I447" s="37"/>
    </row>
    <row r="448" spans="4:9">
      <c r="D448" s="5"/>
      <c r="H448" s="37"/>
      <c r="I448" s="37"/>
    </row>
    <row r="449" spans="4:9">
      <c r="D449" s="5"/>
      <c r="H449" s="37"/>
      <c r="I449" s="37"/>
    </row>
    <row r="450" spans="4:9">
      <c r="D450" s="5"/>
      <c r="H450" s="37"/>
      <c r="I450" s="37"/>
    </row>
    <row r="451" spans="4:9">
      <c r="D451" s="5"/>
      <c r="H451" s="37"/>
      <c r="I451" s="37"/>
    </row>
    <row r="452" spans="4:9">
      <c r="D452" s="5"/>
      <c r="H452" s="37"/>
      <c r="I452" s="37"/>
    </row>
    <row r="453" spans="4:9">
      <c r="D453" s="5"/>
      <c r="H453" s="37"/>
      <c r="I453" s="37"/>
    </row>
    <row r="454" spans="4:9">
      <c r="D454" s="5"/>
      <c r="H454" s="37"/>
      <c r="I454" s="37"/>
    </row>
    <row r="455" spans="4:9">
      <c r="D455" s="5"/>
      <c r="H455" s="37"/>
      <c r="I455" s="37"/>
    </row>
    <row r="456" spans="4:9">
      <c r="D456" s="5"/>
      <c r="H456" s="37"/>
      <c r="I456" s="37"/>
    </row>
    <row r="457" spans="4:9">
      <c r="D457" s="5"/>
      <c r="H457" s="37"/>
      <c r="I457" s="37"/>
    </row>
    <row r="458" spans="4:9">
      <c r="D458" s="5"/>
      <c r="H458" s="37"/>
      <c r="I458" s="37"/>
    </row>
    <row r="459" spans="4:9">
      <c r="D459" s="5"/>
      <c r="H459" s="37"/>
      <c r="I459" s="37"/>
    </row>
    <row r="460" spans="4:9">
      <c r="D460" s="5"/>
      <c r="H460" s="37"/>
      <c r="I460" s="37"/>
    </row>
    <row r="461" spans="4:9">
      <c r="D461" s="5"/>
      <c r="H461" s="37"/>
      <c r="I461" s="37"/>
    </row>
    <row r="462" spans="4:9">
      <c r="D462" s="5"/>
      <c r="H462" s="37"/>
      <c r="I462" s="37"/>
    </row>
    <row r="463" spans="4:9">
      <c r="D463" s="5"/>
      <c r="H463" s="37"/>
      <c r="I463" s="37"/>
    </row>
    <row r="464" spans="4:9">
      <c r="D464" s="5"/>
      <c r="H464" s="37"/>
      <c r="I464" s="37"/>
    </row>
    <row r="465" spans="4:9">
      <c r="D465" s="5"/>
      <c r="H465" s="37"/>
      <c r="I465" s="37"/>
    </row>
    <row r="466" spans="4:9">
      <c r="D466" s="5"/>
      <c r="H466" s="37"/>
      <c r="I466" s="37"/>
    </row>
    <row r="467" spans="4:9">
      <c r="D467" s="5"/>
      <c r="H467" s="37"/>
      <c r="I467" s="37"/>
    </row>
    <row r="468" spans="4:9">
      <c r="D468" s="5"/>
      <c r="H468" s="37"/>
      <c r="I468" s="37"/>
    </row>
    <row r="469" spans="4:9">
      <c r="D469" s="5"/>
      <c r="H469" s="37"/>
      <c r="I469" s="37"/>
    </row>
    <row r="470" spans="4:9">
      <c r="D470" s="5"/>
      <c r="H470" s="37"/>
      <c r="I470" s="37"/>
    </row>
    <row r="471" spans="4:9">
      <c r="D471" s="5"/>
      <c r="H471" s="37"/>
      <c r="I471" s="37"/>
    </row>
    <row r="472" spans="4:9">
      <c r="D472" s="5"/>
      <c r="H472" s="37"/>
      <c r="I472" s="37"/>
    </row>
    <row r="473" spans="4:9">
      <c r="D473" s="5"/>
      <c r="H473" s="37"/>
      <c r="I473" s="37"/>
    </row>
    <row r="474" spans="4:9">
      <c r="D474" s="5"/>
      <c r="H474" s="37"/>
      <c r="I474" s="37"/>
    </row>
    <row r="475" spans="4:9">
      <c r="D475" s="5"/>
      <c r="H475" s="37"/>
      <c r="I475" s="37"/>
    </row>
    <row r="476" spans="4:9">
      <c r="D476" s="5"/>
      <c r="H476" s="37"/>
      <c r="I476" s="37"/>
    </row>
    <row r="477" spans="4:9">
      <c r="D477" s="5"/>
      <c r="H477" s="37"/>
      <c r="I477" s="37"/>
    </row>
    <row r="478" spans="4:9">
      <c r="D478" s="5"/>
      <c r="H478" s="37"/>
      <c r="I478" s="37"/>
    </row>
    <row r="479" spans="4:9">
      <c r="D479" s="5"/>
      <c r="H479" s="37"/>
      <c r="I479" s="37"/>
    </row>
    <row r="480" spans="4:9">
      <c r="D480" s="5"/>
      <c r="H480" s="37"/>
      <c r="I480" s="37"/>
    </row>
    <row r="481" spans="4:9">
      <c r="D481" s="5"/>
      <c r="H481" s="37"/>
      <c r="I481" s="37"/>
    </row>
    <row r="482" spans="4:9">
      <c r="D482" s="5"/>
      <c r="H482" s="37"/>
      <c r="I482" s="37"/>
    </row>
    <row r="483" spans="4:9">
      <c r="D483" s="5"/>
      <c r="H483" s="37"/>
      <c r="I483" s="37"/>
    </row>
    <row r="484" spans="4:9">
      <c r="D484" s="5"/>
      <c r="H484" s="37"/>
      <c r="I484" s="37"/>
    </row>
    <row r="485" spans="4:9">
      <c r="D485" s="5"/>
      <c r="H485" s="37"/>
      <c r="I485" s="37"/>
    </row>
    <row r="486" spans="4:9">
      <c r="D486" s="5"/>
      <c r="H486" s="37"/>
      <c r="I486" s="37"/>
    </row>
    <row r="487" spans="4:9">
      <c r="D487" s="5"/>
      <c r="H487" s="37"/>
      <c r="I487" s="37"/>
    </row>
    <row r="488" spans="4:9">
      <c r="D488" s="5"/>
      <c r="H488" s="37"/>
      <c r="I488" s="37"/>
    </row>
    <row r="489" spans="4:9">
      <c r="D489" s="5"/>
      <c r="H489" s="37"/>
      <c r="I489" s="37"/>
    </row>
    <row r="490" spans="4:9">
      <c r="D490" s="5"/>
      <c r="H490" s="37"/>
      <c r="I490" s="37"/>
    </row>
    <row r="491" spans="4:9">
      <c r="D491" s="5"/>
      <c r="H491" s="37"/>
      <c r="I491" s="37"/>
    </row>
    <row r="492" spans="4:9">
      <c r="D492" s="5"/>
      <c r="H492" s="37"/>
      <c r="I492" s="37"/>
    </row>
    <row r="493" spans="4:9">
      <c r="D493" s="5"/>
      <c r="H493" s="37"/>
      <c r="I493" s="37"/>
    </row>
    <row r="494" spans="4:9">
      <c r="D494" s="5"/>
      <c r="H494" s="37"/>
      <c r="I494" s="37"/>
    </row>
    <row r="495" spans="4:9">
      <c r="D495" s="5"/>
      <c r="H495" s="37"/>
      <c r="I495" s="37"/>
    </row>
    <row r="496" spans="4:9">
      <c r="D496" s="5"/>
      <c r="H496" s="37"/>
      <c r="I496" s="37"/>
    </row>
    <row r="497" spans="4:9">
      <c r="D497" s="5"/>
      <c r="H497" s="37"/>
      <c r="I497" s="37"/>
    </row>
    <row r="498" spans="4:9">
      <c r="D498" s="5"/>
      <c r="H498" s="37"/>
      <c r="I498" s="37"/>
    </row>
    <row r="499" spans="4:9">
      <c r="D499" s="5"/>
      <c r="H499" s="37"/>
      <c r="I499" s="37"/>
    </row>
    <row r="500" spans="4:9">
      <c r="D500" s="5"/>
      <c r="H500" s="37"/>
      <c r="I500" s="37"/>
    </row>
    <row r="501" spans="4:9">
      <c r="D501" s="5"/>
      <c r="H501" s="37"/>
      <c r="I501" s="37"/>
    </row>
    <row r="502" spans="4:9">
      <c r="D502" s="5"/>
      <c r="H502" s="37"/>
      <c r="I502" s="37"/>
    </row>
    <row r="503" spans="4:9">
      <c r="D503" s="5"/>
      <c r="H503" s="37"/>
      <c r="I503" s="37"/>
    </row>
    <row r="504" spans="4:9">
      <c r="D504" s="5"/>
      <c r="H504" s="37"/>
      <c r="I504" s="37"/>
    </row>
    <row r="505" spans="4:9">
      <c r="D505" s="5"/>
      <c r="H505" s="37"/>
      <c r="I505" s="37"/>
    </row>
    <row r="506" spans="4:9">
      <c r="D506" s="5"/>
      <c r="H506" s="37"/>
      <c r="I506" s="37"/>
    </row>
    <row r="507" spans="4:9">
      <c r="D507" s="5"/>
      <c r="H507" s="37"/>
      <c r="I507" s="37"/>
    </row>
    <row r="508" spans="4:9">
      <c r="D508" s="5"/>
      <c r="H508" s="37"/>
      <c r="I508" s="37"/>
    </row>
    <row r="509" spans="4:9">
      <c r="D509" s="5"/>
      <c r="H509" s="37"/>
      <c r="I509" s="37"/>
    </row>
    <row r="510" spans="4:9">
      <c r="D510" s="5"/>
      <c r="H510" s="37"/>
      <c r="I510" s="37"/>
    </row>
    <row r="511" spans="4:9">
      <c r="D511" s="5"/>
      <c r="H511" s="37"/>
      <c r="I511" s="37"/>
    </row>
    <row r="512" spans="4:9">
      <c r="D512" s="5"/>
      <c r="H512" s="37"/>
      <c r="I512" s="37"/>
    </row>
    <row r="513" spans="4:9">
      <c r="D513" s="5"/>
      <c r="H513" s="37"/>
      <c r="I513" s="37"/>
    </row>
    <row r="514" spans="4:9">
      <c r="D514" s="5"/>
      <c r="H514" s="37"/>
      <c r="I514" s="37"/>
    </row>
    <row r="515" spans="4:9">
      <c r="D515" s="5"/>
      <c r="H515" s="37"/>
      <c r="I515" s="37"/>
    </row>
    <row r="516" spans="4:9">
      <c r="D516" s="5"/>
      <c r="H516" s="37"/>
      <c r="I516" s="37"/>
    </row>
    <row r="517" spans="4:9">
      <c r="D517" s="5"/>
      <c r="H517" s="37"/>
      <c r="I517" s="37"/>
    </row>
    <row r="518" spans="4:9">
      <c r="D518" s="5"/>
      <c r="H518" s="37"/>
      <c r="I518" s="37"/>
    </row>
    <row r="519" spans="4:9">
      <c r="D519" s="5"/>
      <c r="H519" s="37"/>
      <c r="I519" s="37"/>
    </row>
    <row r="520" spans="4:9">
      <c r="D520" s="5"/>
      <c r="H520" s="37"/>
      <c r="I520" s="37"/>
    </row>
    <row r="521" spans="4:9">
      <c r="D521" s="5"/>
      <c r="H521" s="37"/>
      <c r="I521" s="37"/>
    </row>
    <row r="522" spans="4:9">
      <c r="D522" s="5"/>
      <c r="H522" s="37"/>
      <c r="I522" s="37"/>
    </row>
    <row r="523" spans="4:9">
      <c r="D523" s="5"/>
      <c r="H523" s="37"/>
      <c r="I523" s="37"/>
    </row>
    <row r="524" spans="4:9">
      <c r="D524" s="5"/>
      <c r="H524" s="37"/>
      <c r="I524" s="37"/>
    </row>
    <row r="525" spans="4:9">
      <c r="D525" s="5"/>
      <c r="H525" s="37"/>
      <c r="I525" s="37"/>
    </row>
    <row r="526" spans="4:9">
      <c r="D526" s="5"/>
      <c r="H526" s="37"/>
      <c r="I526" s="37"/>
    </row>
    <row r="527" spans="4:9">
      <c r="D527" s="5"/>
      <c r="H527" s="37"/>
      <c r="I527" s="37"/>
    </row>
    <row r="528" spans="4:9">
      <c r="D528" s="5"/>
      <c r="H528" s="37"/>
      <c r="I528" s="37"/>
    </row>
    <row r="529" spans="4:9">
      <c r="D529" s="5"/>
      <c r="H529" s="37"/>
      <c r="I529" s="37"/>
    </row>
    <row r="530" spans="4:9">
      <c r="D530" s="5"/>
      <c r="H530" s="37"/>
      <c r="I530" s="37"/>
    </row>
    <row r="531" spans="4:9">
      <c r="D531" s="5"/>
      <c r="H531" s="37"/>
      <c r="I531" s="37"/>
    </row>
    <row r="532" spans="4:9">
      <c r="D532" s="5"/>
      <c r="H532" s="37"/>
      <c r="I532" s="37"/>
    </row>
    <row r="533" spans="4:9">
      <c r="D533" s="5"/>
      <c r="H533" s="37"/>
      <c r="I533" s="37"/>
    </row>
    <row r="534" spans="4:9">
      <c r="D534" s="5"/>
      <c r="H534" s="37"/>
      <c r="I534" s="37"/>
    </row>
    <row r="535" spans="4:9">
      <c r="D535" s="5"/>
      <c r="H535" s="37"/>
      <c r="I535" s="37"/>
    </row>
    <row r="536" spans="4:9">
      <c r="D536" s="5"/>
      <c r="H536" s="37"/>
      <c r="I536" s="37"/>
    </row>
    <row r="537" spans="4:9">
      <c r="D537" s="5"/>
      <c r="H537" s="37"/>
      <c r="I537" s="37"/>
    </row>
    <row r="538" spans="4:9">
      <c r="D538" s="5"/>
      <c r="H538" s="37"/>
      <c r="I538" s="37"/>
    </row>
    <row r="539" spans="4:9">
      <c r="D539" s="5"/>
      <c r="H539" s="37"/>
      <c r="I539" s="37"/>
    </row>
    <row r="540" spans="4:9">
      <c r="D540" s="5"/>
      <c r="H540" s="37"/>
      <c r="I540" s="37"/>
    </row>
    <row r="541" spans="4:9">
      <c r="D541" s="5"/>
      <c r="H541" s="37"/>
      <c r="I541" s="37"/>
    </row>
    <row r="542" spans="4:9">
      <c r="D542" s="5"/>
      <c r="H542" s="37"/>
      <c r="I542" s="37"/>
    </row>
    <row r="543" spans="4:9">
      <c r="D543" s="5"/>
      <c r="H543" s="37"/>
      <c r="I543" s="37"/>
    </row>
    <row r="544" spans="4:9">
      <c r="D544" s="5"/>
      <c r="H544" s="37"/>
      <c r="I544" s="37"/>
    </row>
    <row r="545" spans="4:9">
      <c r="D545" s="5"/>
      <c r="H545" s="37"/>
      <c r="I545" s="37"/>
    </row>
    <row r="546" spans="4:9">
      <c r="D546" s="5"/>
      <c r="H546" s="37"/>
      <c r="I546" s="37"/>
    </row>
    <row r="547" spans="4:9">
      <c r="D547" s="5"/>
      <c r="H547" s="37"/>
      <c r="I547" s="37"/>
    </row>
    <row r="548" spans="4:9">
      <c r="D548" s="5"/>
      <c r="H548" s="37"/>
      <c r="I548" s="37"/>
    </row>
    <row r="549" spans="4:9">
      <c r="D549" s="5"/>
      <c r="H549" s="37"/>
      <c r="I549" s="37"/>
    </row>
    <row r="550" spans="4:9">
      <c r="D550" s="5"/>
      <c r="H550" s="37"/>
      <c r="I550" s="37"/>
    </row>
    <row r="551" spans="4:9">
      <c r="D551" s="5"/>
      <c r="H551" s="37"/>
      <c r="I551" s="37"/>
    </row>
    <row r="552" spans="4:9">
      <c r="D552" s="5"/>
      <c r="H552" s="37"/>
      <c r="I552" s="37"/>
    </row>
    <row r="553" spans="4:9">
      <c r="D553" s="5"/>
      <c r="H553" s="37"/>
      <c r="I553" s="37"/>
    </row>
    <row r="554" spans="4:9">
      <c r="D554" s="5"/>
      <c r="H554" s="37"/>
      <c r="I554" s="37"/>
    </row>
    <row r="555" spans="4:9">
      <c r="D555" s="5"/>
      <c r="H555" s="37"/>
      <c r="I555" s="37"/>
    </row>
    <row r="556" spans="4:9">
      <c r="D556" s="5"/>
      <c r="H556" s="37"/>
      <c r="I556" s="37"/>
    </row>
    <row r="557" spans="4:9">
      <c r="D557" s="5"/>
      <c r="H557" s="37"/>
      <c r="I557" s="37"/>
    </row>
    <row r="558" spans="4:9">
      <c r="D558" s="5"/>
      <c r="H558" s="37"/>
      <c r="I558" s="37"/>
    </row>
    <row r="559" spans="4:9">
      <c r="D559" s="5"/>
      <c r="H559" s="37"/>
      <c r="I559" s="37"/>
    </row>
    <row r="560" spans="4:9">
      <c r="D560" s="5"/>
      <c r="H560" s="37"/>
      <c r="I560" s="37"/>
    </row>
    <row r="561" spans="4:9">
      <c r="D561" s="5"/>
      <c r="H561" s="37"/>
      <c r="I561" s="37"/>
    </row>
    <row r="562" spans="4:9">
      <c r="D562" s="5"/>
      <c r="H562" s="37"/>
      <c r="I562" s="37"/>
    </row>
    <row r="563" spans="4:9">
      <c r="D563" s="5"/>
      <c r="H563" s="37"/>
      <c r="I563" s="37"/>
    </row>
    <row r="564" spans="4:9">
      <c r="D564" s="5"/>
      <c r="H564" s="37"/>
      <c r="I564" s="37"/>
    </row>
    <row r="565" spans="4:9">
      <c r="D565" s="5"/>
      <c r="H565" s="37"/>
      <c r="I565" s="37"/>
    </row>
    <row r="566" spans="4:9">
      <c r="D566" s="5"/>
      <c r="H566" s="37"/>
      <c r="I566" s="37"/>
    </row>
    <row r="567" spans="4:9">
      <c r="D567" s="5"/>
      <c r="H567" s="37"/>
      <c r="I567" s="37"/>
    </row>
    <row r="568" spans="4:9">
      <c r="D568" s="5"/>
      <c r="H568" s="37"/>
      <c r="I568" s="37"/>
    </row>
    <row r="569" spans="4:9">
      <c r="D569" s="5"/>
      <c r="H569" s="37"/>
      <c r="I569" s="37"/>
    </row>
    <row r="570" spans="4:9">
      <c r="D570" s="5"/>
      <c r="H570" s="37"/>
      <c r="I570" s="37"/>
    </row>
    <row r="571" spans="4:9">
      <c r="D571" s="5"/>
      <c r="H571" s="37"/>
      <c r="I571" s="37"/>
    </row>
    <row r="572" spans="4:9">
      <c r="D572" s="5"/>
      <c r="H572" s="37"/>
      <c r="I572" s="37"/>
    </row>
    <row r="573" spans="4:9">
      <c r="D573" s="5"/>
      <c r="H573" s="37"/>
      <c r="I573" s="37"/>
    </row>
    <row r="574" spans="4:9">
      <c r="D574" s="5"/>
      <c r="H574" s="37"/>
      <c r="I574" s="37"/>
    </row>
    <row r="575" spans="4:9">
      <c r="D575" s="5"/>
      <c r="H575" s="37"/>
      <c r="I575" s="37"/>
    </row>
    <row r="576" spans="4:9">
      <c r="D576" s="5"/>
      <c r="H576" s="37"/>
      <c r="I576" s="37"/>
    </row>
    <row r="577" spans="4:9">
      <c r="D577" s="5"/>
      <c r="H577" s="37"/>
      <c r="I577" s="37"/>
    </row>
    <row r="578" spans="4:9">
      <c r="D578" s="5"/>
      <c r="H578" s="37"/>
      <c r="I578" s="37"/>
    </row>
    <row r="579" spans="4:9">
      <c r="D579" s="5"/>
      <c r="H579" s="37"/>
      <c r="I579" s="37"/>
    </row>
    <row r="580" spans="4:9">
      <c r="D580" s="5"/>
      <c r="H580" s="37"/>
      <c r="I580" s="37"/>
    </row>
    <row r="581" spans="4:9">
      <c r="D581" s="5"/>
      <c r="H581" s="37"/>
      <c r="I581" s="37"/>
    </row>
    <row r="582" spans="4:9">
      <c r="D582" s="5"/>
      <c r="H582" s="37"/>
      <c r="I582" s="37"/>
    </row>
    <row r="583" spans="4:9">
      <c r="D583" s="5"/>
      <c r="H583" s="37"/>
      <c r="I583" s="37"/>
    </row>
    <row r="584" spans="4:9">
      <c r="D584" s="5"/>
      <c r="H584" s="37"/>
      <c r="I584" s="37"/>
    </row>
    <row r="585" spans="4:9">
      <c r="D585" s="5"/>
      <c r="H585" s="37"/>
      <c r="I585" s="37"/>
    </row>
    <row r="586" spans="4:9">
      <c r="D586" s="5"/>
      <c r="H586" s="37"/>
      <c r="I586" s="37"/>
    </row>
    <row r="587" spans="4:9">
      <c r="D587" s="5"/>
      <c r="H587" s="37"/>
      <c r="I587" s="37"/>
    </row>
    <row r="588" spans="4:9">
      <c r="D588" s="5"/>
      <c r="H588" s="37"/>
      <c r="I588" s="37"/>
    </row>
    <row r="589" spans="4:9">
      <c r="D589" s="5"/>
      <c r="H589" s="37"/>
      <c r="I589" s="37"/>
    </row>
    <row r="590" spans="4:9">
      <c r="D590" s="5"/>
      <c r="H590" s="37"/>
      <c r="I590" s="37"/>
    </row>
    <row r="591" spans="4:9">
      <c r="D591" s="5"/>
      <c r="H591" s="37"/>
      <c r="I591" s="37"/>
    </row>
    <row r="592" spans="4:9">
      <c r="D592" s="5"/>
      <c r="H592" s="37"/>
      <c r="I592" s="37"/>
    </row>
    <row r="593" spans="4:9">
      <c r="D593" s="5"/>
      <c r="H593" s="37"/>
      <c r="I593" s="37"/>
    </row>
    <row r="594" spans="4:9">
      <c r="D594" s="5"/>
      <c r="H594" s="37"/>
      <c r="I594" s="37"/>
    </row>
    <row r="595" spans="4:9">
      <c r="D595" s="5"/>
      <c r="H595" s="37"/>
      <c r="I595" s="37"/>
    </row>
    <row r="596" spans="4:9">
      <c r="D596" s="5"/>
      <c r="H596" s="37"/>
      <c r="I596" s="37"/>
    </row>
    <row r="597" spans="4:9">
      <c r="D597" s="5"/>
      <c r="H597" s="37"/>
      <c r="I597" s="37"/>
    </row>
    <row r="598" spans="4:9">
      <c r="D598" s="5"/>
      <c r="H598" s="37"/>
      <c r="I598" s="37"/>
    </row>
    <row r="599" spans="4:9">
      <c r="D599" s="5"/>
      <c r="H599" s="37"/>
      <c r="I599" s="37"/>
    </row>
    <row r="600" spans="4:9">
      <c r="D600" s="5"/>
      <c r="H600" s="37"/>
      <c r="I600" s="37"/>
    </row>
    <row r="601" spans="4:9">
      <c r="D601" s="5"/>
      <c r="H601" s="37"/>
      <c r="I601" s="37"/>
    </row>
    <row r="602" spans="4:9">
      <c r="D602" s="5"/>
      <c r="H602" s="37"/>
      <c r="I602" s="37"/>
    </row>
    <row r="603" spans="4:9">
      <c r="D603" s="5"/>
      <c r="H603" s="37"/>
      <c r="I603" s="37"/>
    </row>
    <row r="604" spans="4:9">
      <c r="D604" s="5"/>
      <c r="H604" s="37"/>
      <c r="I604" s="37"/>
    </row>
    <row r="605" spans="4:9">
      <c r="D605" s="5"/>
      <c r="H605" s="37"/>
      <c r="I605" s="37"/>
    </row>
    <row r="606" spans="4:9">
      <c r="D606" s="5"/>
      <c r="H606" s="37"/>
      <c r="I606" s="37"/>
    </row>
    <row r="607" spans="4:9">
      <c r="D607" s="5"/>
      <c r="H607" s="37"/>
      <c r="I607" s="37"/>
    </row>
    <row r="608" spans="4:9">
      <c r="D608" s="5"/>
      <c r="H608" s="37"/>
      <c r="I608" s="37"/>
    </row>
    <row r="609" spans="4:9">
      <c r="D609" s="5"/>
      <c r="H609" s="37"/>
      <c r="I609" s="37"/>
    </row>
    <row r="610" spans="4:9">
      <c r="D610" s="5"/>
      <c r="H610" s="37"/>
      <c r="I610" s="37"/>
    </row>
    <row r="611" spans="4:9">
      <c r="D611" s="5"/>
      <c r="H611" s="37"/>
      <c r="I611" s="37"/>
    </row>
    <row r="612" spans="4:9">
      <c r="D612" s="5"/>
      <c r="H612" s="37"/>
      <c r="I612" s="37"/>
    </row>
    <row r="613" spans="4:9">
      <c r="D613" s="5"/>
      <c r="H613" s="37"/>
      <c r="I613" s="37"/>
    </row>
    <row r="614" spans="4:9">
      <c r="D614" s="5"/>
      <c r="H614" s="37"/>
      <c r="I614" s="37"/>
    </row>
    <row r="615" spans="4:9">
      <c r="D615" s="5"/>
      <c r="H615" s="37"/>
      <c r="I615" s="37"/>
    </row>
    <row r="616" spans="4:9">
      <c r="D616" s="5"/>
      <c r="H616" s="37"/>
      <c r="I616" s="37"/>
    </row>
    <row r="617" spans="4:9">
      <c r="D617" s="5"/>
      <c r="H617" s="37"/>
      <c r="I617" s="37"/>
    </row>
    <row r="618" spans="4:9">
      <c r="D618" s="5"/>
      <c r="H618" s="37"/>
      <c r="I618" s="37"/>
    </row>
    <row r="619" spans="4:9">
      <c r="D619" s="5"/>
      <c r="H619" s="37"/>
      <c r="I619" s="37"/>
    </row>
    <row r="620" spans="4:9">
      <c r="D620" s="5"/>
      <c r="H620" s="37"/>
      <c r="I620" s="37"/>
    </row>
    <row r="621" spans="4:9">
      <c r="D621" s="5"/>
      <c r="H621" s="37"/>
      <c r="I621" s="37"/>
    </row>
    <row r="622" spans="4:9">
      <c r="D622" s="5"/>
      <c r="H622" s="37"/>
      <c r="I622" s="37"/>
    </row>
    <row r="623" spans="4:9">
      <c r="D623" s="5"/>
      <c r="H623" s="37"/>
      <c r="I623" s="37"/>
    </row>
    <row r="624" spans="4:9">
      <c r="D624" s="5"/>
      <c r="H624" s="37"/>
      <c r="I624" s="37"/>
    </row>
    <row r="625" spans="4:9">
      <c r="D625" s="5"/>
      <c r="H625" s="37"/>
      <c r="I625" s="37"/>
    </row>
    <row r="626" spans="4:9">
      <c r="D626" s="5"/>
      <c r="H626" s="37"/>
      <c r="I626" s="37"/>
    </row>
    <row r="627" spans="4:9">
      <c r="D627" s="5"/>
      <c r="H627" s="37"/>
      <c r="I627" s="37"/>
    </row>
    <row r="628" spans="4:9">
      <c r="D628" s="5"/>
      <c r="H628" s="37"/>
      <c r="I628" s="37"/>
    </row>
    <row r="629" spans="4:9">
      <c r="D629" s="5"/>
      <c r="H629" s="37"/>
      <c r="I629" s="37"/>
    </row>
    <row r="630" spans="4:9">
      <c r="D630" s="5"/>
      <c r="H630" s="37"/>
      <c r="I630" s="37"/>
    </row>
    <row r="631" spans="4:9">
      <c r="D631" s="5"/>
      <c r="H631" s="37"/>
      <c r="I631" s="37"/>
    </row>
    <row r="632" spans="4:9">
      <c r="D632" s="5"/>
      <c r="H632" s="37"/>
      <c r="I632" s="37"/>
    </row>
    <row r="633" spans="4:9">
      <c r="D633" s="5"/>
      <c r="H633" s="37"/>
      <c r="I633" s="37"/>
    </row>
    <row r="634" spans="4:9">
      <c r="D634" s="5"/>
      <c r="H634" s="37"/>
      <c r="I634" s="37"/>
    </row>
    <row r="635" spans="4:9">
      <c r="D635" s="5"/>
      <c r="H635" s="37"/>
      <c r="I635" s="37"/>
    </row>
    <row r="636" spans="4:9">
      <c r="D636" s="5"/>
      <c r="H636" s="37"/>
      <c r="I636" s="37"/>
    </row>
    <row r="637" spans="4:9">
      <c r="D637" s="5"/>
      <c r="H637" s="37"/>
      <c r="I637" s="37"/>
    </row>
    <row r="638" spans="4:9">
      <c r="D638" s="5"/>
      <c r="H638" s="37"/>
      <c r="I638" s="37"/>
    </row>
    <row r="639" spans="4:9">
      <c r="D639" s="5"/>
      <c r="H639" s="37"/>
      <c r="I639" s="37"/>
    </row>
    <row r="640" spans="4:9">
      <c r="D640" s="5"/>
      <c r="H640" s="37"/>
      <c r="I640" s="37"/>
    </row>
    <row r="641" spans="4:9">
      <c r="D641" s="5"/>
      <c r="H641" s="37"/>
      <c r="I641" s="37"/>
    </row>
    <row r="642" spans="4:9">
      <c r="D642" s="5"/>
      <c r="H642" s="37"/>
      <c r="I642" s="37"/>
    </row>
    <row r="643" spans="4:9">
      <c r="D643" s="5"/>
      <c r="H643" s="37"/>
      <c r="I643" s="37"/>
    </row>
    <row r="644" spans="4:9">
      <c r="D644" s="5"/>
      <c r="H644" s="37"/>
      <c r="I644" s="37"/>
    </row>
    <row r="645" spans="4:9">
      <c r="D645" s="5"/>
      <c r="H645" s="37"/>
      <c r="I645" s="37"/>
    </row>
    <row r="646" spans="4:9">
      <c r="D646" s="5"/>
      <c r="H646" s="37"/>
      <c r="I646" s="37"/>
    </row>
    <row r="647" spans="4:9">
      <c r="D647" s="5"/>
      <c r="H647" s="37"/>
      <c r="I647" s="37"/>
    </row>
    <row r="648" spans="4:9">
      <c r="D648" s="5"/>
      <c r="H648" s="37"/>
      <c r="I648" s="37"/>
    </row>
    <row r="649" spans="4:9">
      <c r="D649" s="5"/>
      <c r="H649" s="37"/>
      <c r="I649" s="37"/>
    </row>
    <row r="650" spans="4:9">
      <c r="D650" s="5"/>
      <c r="H650" s="37"/>
      <c r="I650" s="37"/>
    </row>
    <row r="651" spans="4:9">
      <c r="D651" s="5"/>
      <c r="H651" s="37"/>
      <c r="I651" s="37"/>
    </row>
    <row r="652" spans="4:9">
      <c r="D652" s="5"/>
      <c r="H652" s="37"/>
      <c r="I652" s="37"/>
    </row>
    <row r="653" spans="4:9">
      <c r="D653" s="5"/>
      <c r="H653" s="37"/>
      <c r="I653" s="37"/>
    </row>
    <row r="654" spans="4:9">
      <c r="D654" s="5"/>
      <c r="H654" s="37"/>
      <c r="I654" s="37"/>
    </row>
    <row r="655" spans="4:9">
      <c r="D655" s="5"/>
      <c r="H655" s="37"/>
      <c r="I655" s="37"/>
    </row>
    <row r="656" spans="4:9">
      <c r="D656" s="5"/>
      <c r="H656" s="37"/>
      <c r="I656" s="37"/>
    </row>
    <row r="657" spans="4:9">
      <c r="D657" s="5"/>
      <c r="H657" s="37"/>
      <c r="I657" s="37"/>
    </row>
    <row r="658" spans="4:9">
      <c r="D658" s="5"/>
      <c r="H658" s="37"/>
      <c r="I658" s="37"/>
    </row>
    <row r="659" spans="4:9">
      <c r="D659" s="5"/>
      <c r="H659" s="37"/>
      <c r="I659" s="37"/>
    </row>
    <row r="660" spans="4:9">
      <c r="D660" s="5"/>
      <c r="H660" s="37"/>
      <c r="I660" s="37"/>
    </row>
    <row r="661" spans="4:9">
      <c r="D661" s="5"/>
      <c r="H661" s="37"/>
      <c r="I661" s="37"/>
    </row>
    <row r="662" spans="4:9">
      <c r="D662" s="5"/>
      <c r="H662" s="37"/>
      <c r="I662" s="37"/>
    </row>
    <row r="663" spans="4:9">
      <c r="D663" s="5"/>
      <c r="H663" s="37"/>
      <c r="I663" s="37"/>
    </row>
    <row r="664" spans="4:9">
      <c r="D664" s="5"/>
      <c r="H664" s="37"/>
      <c r="I664" s="37"/>
    </row>
    <row r="665" spans="4:9">
      <c r="D665" s="5"/>
      <c r="H665" s="37"/>
      <c r="I665" s="37"/>
    </row>
    <row r="666" spans="4:9">
      <c r="D666" s="5"/>
      <c r="H666" s="37"/>
      <c r="I666" s="37"/>
    </row>
    <row r="667" spans="4:9">
      <c r="D667" s="5"/>
      <c r="H667" s="37"/>
      <c r="I667" s="37"/>
    </row>
    <row r="668" spans="4:9">
      <c r="D668" s="5"/>
      <c r="H668" s="37"/>
      <c r="I668" s="37"/>
    </row>
    <row r="669" spans="4:9">
      <c r="D669" s="5"/>
      <c r="H669" s="37"/>
      <c r="I669" s="37"/>
    </row>
    <row r="670" spans="4:9">
      <c r="D670" s="5"/>
      <c r="H670" s="37"/>
      <c r="I670" s="37"/>
    </row>
    <row r="671" spans="4:9">
      <c r="D671" s="5"/>
      <c r="H671" s="37"/>
      <c r="I671" s="37"/>
    </row>
    <row r="672" spans="4:9">
      <c r="D672" s="5"/>
      <c r="H672" s="37"/>
      <c r="I672" s="37"/>
    </row>
    <row r="673" spans="4:9">
      <c r="D673" s="5"/>
      <c r="H673" s="37"/>
      <c r="I673" s="37"/>
    </row>
    <row r="674" spans="4:9">
      <c r="D674" s="5"/>
      <c r="H674" s="37"/>
      <c r="I674" s="37"/>
    </row>
    <row r="675" spans="4:9">
      <c r="D675" s="5"/>
      <c r="H675" s="37"/>
      <c r="I675" s="37"/>
    </row>
    <row r="676" spans="4:9">
      <c r="D676" s="5"/>
      <c r="H676" s="37"/>
      <c r="I676" s="37"/>
    </row>
    <row r="677" spans="4:9">
      <c r="D677" s="5"/>
      <c r="H677" s="37"/>
      <c r="I677" s="37"/>
    </row>
    <row r="678" spans="4:9">
      <c r="D678" s="5"/>
      <c r="H678" s="37"/>
      <c r="I678" s="37"/>
    </row>
    <row r="679" spans="4:9">
      <c r="D679" s="5"/>
      <c r="H679" s="37"/>
      <c r="I679" s="37"/>
    </row>
    <row r="680" spans="4:9">
      <c r="D680" s="5"/>
      <c r="H680" s="37"/>
      <c r="I680" s="37"/>
    </row>
    <row r="681" spans="4:9">
      <c r="D681" s="5"/>
      <c r="H681" s="37"/>
      <c r="I681" s="37"/>
    </row>
    <row r="682" spans="4:9">
      <c r="D682" s="5"/>
      <c r="H682" s="37"/>
      <c r="I682" s="37"/>
    </row>
    <row r="683" spans="4:9">
      <c r="D683" s="5"/>
      <c r="H683" s="37"/>
      <c r="I683" s="37"/>
    </row>
    <row r="684" spans="4:9">
      <c r="D684" s="5"/>
      <c r="H684" s="37"/>
      <c r="I684" s="37"/>
    </row>
    <row r="685" spans="4:9">
      <c r="D685" s="5"/>
      <c r="H685" s="37"/>
      <c r="I685" s="37"/>
    </row>
    <row r="686" spans="4:9">
      <c r="D686" s="5"/>
      <c r="H686" s="37"/>
      <c r="I686" s="37"/>
    </row>
    <row r="687" spans="4:9">
      <c r="D687" s="5"/>
      <c r="H687" s="37"/>
      <c r="I687" s="37"/>
    </row>
    <row r="688" spans="4:9">
      <c r="D688" s="5"/>
      <c r="H688" s="37"/>
      <c r="I688" s="37"/>
    </row>
    <row r="689" spans="4:9">
      <c r="D689" s="5"/>
      <c r="H689" s="37"/>
      <c r="I689" s="37"/>
    </row>
    <row r="690" spans="4:9">
      <c r="D690" s="5"/>
      <c r="H690" s="37"/>
      <c r="I690" s="37"/>
    </row>
    <row r="691" spans="4:9">
      <c r="D691" s="5"/>
      <c r="H691" s="37"/>
      <c r="I691" s="37"/>
    </row>
    <row r="692" spans="4:9">
      <c r="D692" s="5"/>
      <c r="H692" s="37"/>
      <c r="I692" s="37"/>
    </row>
    <row r="693" spans="4:9">
      <c r="D693" s="5"/>
      <c r="H693" s="37"/>
      <c r="I693" s="37"/>
    </row>
    <row r="694" spans="4:9">
      <c r="D694" s="5"/>
      <c r="H694" s="37"/>
      <c r="I694" s="37"/>
    </row>
    <row r="695" spans="4:9">
      <c r="D695" s="5"/>
      <c r="H695" s="37"/>
      <c r="I695" s="37"/>
    </row>
    <row r="696" spans="4:9">
      <c r="D696" s="5"/>
      <c r="H696" s="37"/>
      <c r="I696" s="37"/>
    </row>
    <row r="697" spans="4:9">
      <c r="D697" s="5"/>
      <c r="H697" s="37"/>
      <c r="I697" s="37"/>
    </row>
    <row r="698" spans="4:9">
      <c r="D698" s="5"/>
      <c r="H698" s="37"/>
      <c r="I698" s="37"/>
    </row>
    <row r="699" spans="4:9">
      <c r="D699" s="5"/>
      <c r="H699" s="37"/>
      <c r="I699" s="37"/>
    </row>
    <row r="700" spans="4:9">
      <c r="D700" s="5"/>
      <c r="H700" s="37"/>
      <c r="I700" s="37"/>
    </row>
    <row r="701" spans="4:9">
      <c r="D701" s="5"/>
      <c r="H701" s="37"/>
      <c r="I701" s="37"/>
    </row>
    <row r="702" spans="4:9">
      <c r="D702" s="5"/>
      <c r="H702" s="37"/>
      <c r="I702" s="37"/>
    </row>
    <row r="703" spans="4:9">
      <c r="D703" s="5"/>
      <c r="H703" s="37"/>
      <c r="I703" s="37"/>
    </row>
    <row r="704" spans="4:9">
      <c r="D704" s="5"/>
      <c r="H704" s="37"/>
      <c r="I704" s="37"/>
    </row>
    <row r="705" spans="4:9">
      <c r="D705" s="5"/>
      <c r="H705" s="37"/>
      <c r="I705" s="37"/>
    </row>
    <row r="706" spans="4:9">
      <c r="D706" s="5"/>
      <c r="H706" s="37"/>
      <c r="I706" s="37"/>
    </row>
    <row r="707" spans="4:9">
      <c r="D707" s="5"/>
      <c r="H707" s="37"/>
      <c r="I707" s="37"/>
    </row>
    <row r="708" spans="4:9">
      <c r="D708" s="5"/>
      <c r="H708" s="37"/>
      <c r="I708" s="37"/>
    </row>
    <row r="709" spans="4:9">
      <c r="D709" s="5"/>
      <c r="H709" s="37"/>
      <c r="I709" s="37"/>
    </row>
    <row r="710" spans="4:9">
      <c r="D710" s="5"/>
      <c r="H710" s="37"/>
      <c r="I710" s="37"/>
    </row>
    <row r="711" spans="4:9">
      <c r="D711" s="5"/>
      <c r="H711" s="37"/>
      <c r="I711" s="37"/>
    </row>
    <row r="712" spans="4:9">
      <c r="D712" s="5"/>
      <c r="H712" s="37"/>
      <c r="I712" s="37"/>
    </row>
    <row r="713" spans="4:9">
      <c r="D713" s="5"/>
      <c r="H713" s="37"/>
      <c r="I713" s="37"/>
    </row>
    <row r="714" spans="4:9">
      <c r="D714" s="5"/>
      <c r="H714" s="37"/>
      <c r="I714" s="37"/>
    </row>
    <row r="715" spans="4:9">
      <c r="D715" s="5"/>
      <c r="H715" s="37"/>
      <c r="I715" s="37"/>
    </row>
    <row r="716" spans="4:9">
      <c r="D716" s="5"/>
      <c r="H716" s="37"/>
      <c r="I716" s="37"/>
    </row>
    <row r="717" spans="4:9">
      <c r="D717" s="5"/>
      <c r="H717" s="37"/>
      <c r="I717" s="37"/>
    </row>
    <row r="718" spans="4:9">
      <c r="D718" s="5"/>
      <c r="H718" s="37"/>
      <c r="I718" s="37"/>
    </row>
    <row r="719" spans="4:9">
      <c r="D719" s="5"/>
      <c r="H719" s="37"/>
      <c r="I719" s="37"/>
    </row>
    <row r="720" spans="4:9">
      <c r="D720" s="5"/>
      <c r="H720" s="37"/>
      <c r="I720" s="37"/>
    </row>
    <row r="721" spans="4:9">
      <c r="D721" s="5"/>
      <c r="H721" s="37"/>
      <c r="I721" s="37"/>
    </row>
    <row r="722" spans="4:9">
      <c r="D722" s="5"/>
      <c r="H722" s="37"/>
      <c r="I722" s="37"/>
    </row>
    <row r="723" spans="4:9">
      <c r="D723" s="5"/>
      <c r="H723" s="37"/>
      <c r="I723" s="37"/>
    </row>
    <row r="724" spans="4:9">
      <c r="D724" s="5"/>
      <c r="H724" s="37"/>
      <c r="I724" s="37"/>
    </row>
    <row r="725" spans="4:9">
      <c r="D725" s="5"/>
      <c r="H725" s="37"/>
      <c r="I725" s="37"/>
    </row>
    <row r="726" spans="4:9">
      <c r="D726" s="5"/>
      <c r="H726" s="37"/>
      <c r="I726" s="37"/>
    </row>
    <row r="727" spans="4:9">
      <c r="D727" s="5"/>
      <c r="H727" s="37"/>
      <c r="I727" s="37"/>
    </row>
    <row r="728" spans="4:9">
      <c r="D728" s="5"/>
      <c r="H728" s="37"/>
      <c r="I728" s="37"/>
    </row>
    <row r="729" spans="4:9">
      <c r="D729" s="5"/>
      <c r="H729" s="37"/>
      <c r="I729" s="37"/>
    </row>
    <row r="730" spans="4:9">
      <c r="D730" s="5"/>
      <c r="H730" s="37"/>
      <c r="I730" s="37"/>
    </row>
    <row r="731" spans="4:9">
      <c r="D731" s="5"/>
      <c r="H731" s="37"/>
      <c r="I731" s="37"/>
    </row>
    <row r="732" spans="4:9">
      <c r="D732" s="5"/>
      <c r="H732" s="37"/>
      <c r="I732" s="37"/>
    </row>
    <row r="733" spans="4:9">
      <c r="D733" s="5"/>
      <c r="H733" s="37"/>
      <c r="I733" s="37"/>
    </row>
    <row r="734" spans="4:9">
      <c r="D734" s="5"/>
      <c r="H734" s="37"/>
      <c r="I734" s="37"/>
    </row>
    <row r="735" spans="4:9">
      <c r="D735" s="5"/>
      <c r="H735" s="37"/>
      <c r="I735" s="37"/>
    </row>
    <row r="736" spans="4:9">
      <c r="D736" s="5"/>
      <c r="H736" s="37"/>
      <c r="I736" s="37"/>
    </row>
    <row r="737" spans="4:9">
      <c r="D737" s="5"/>
      <c r="H737" s="37"/>
      <c r="I737" s="37"/>
    </row>
    <row r="738" spans="4:9">
      <c r="D738" s="5"/>
      <c r="H738" s="37"/>
      <c r="I738" s="37"/>
    </row>
    <row r="739" spans="4:9">
      <c r="D739" s="5"/>
      <c r="H739" s="37"/>
      <c r="I739" s="37"/>
    </row>
    <row r="740" spans="4:9">
      <c r="D740" s="5"/>
      <c r="H740" s="37"/>
      <c r="I740" s="37"/>
    </row>
    <row r="741" spans="4:9">
      <c r="D741" s="5"/>
      <c r="H741" s="37"/>
      <c r="I741" s="37"/>
    </row>
    <row r="742" spans="4:9">
      <c r="D742" s="5"/>
      <c r="H742" s="37"/>
      <c r="I742" s="37"/>
    </row>
    <row r="743" spans="4:9">
      <c r="D743" s="5"/>
      <c r="H743" s="37"/>
      <c r="I743" s="37"/>
    </row>
    <row r="744" spans="4:9">
      <c r="D744" s="5"/>
      <c r="H744" s="37"/>
      <c r="I744" s="37"/>
    </row>
    <row r="745" spans="4:9">
      <c r="D745" s="5"/>
      <c r="H745" s="37"/>
      <c r="I745" s="37"/>
    </row>
    <row r="746" spans="4:9">
      <c r="D746" s="5"/>
      <c r="H746" s="37"/>
      <c r="I746" s="37"/>
    </row>
    <row r="747" spans="4:9">
      <c r="D747" s="5"/>
      <c r="H747" s="37"/>
      <c r="I747" s="37"/>
    </row>
    <row r="748" spans="4:9">
      <c r="D748" s="5"/>
      <c r="H748" s="37"/>
      <c r="I748" s="37"/>
    </row>
    <row r="749" spans="4:9">
      <c r="D749" s="5"/>
      <c r="H749" s="37"/>
      <c r="I749" s="37"/>
    </row>
    <row r="750" spans="4:9">
      <c r="D750" s="5"/>
      <c r="H750" s="37"/>
      <c r="I750" s="37"/>
    </row>
    <row r="751" spans="4:9">
      <c r="D751" s="5"/>
      <c r="H751" s="37"/>
      <c r="I751" s="37"/>
    </row>
    <row r="752" spans="4:9">
      <c r="D752" s="5"/>
      <c r="H752" s="37"/>
      <c r="I752" s="37"/>
    </row>
    <row r="753" spans="4:9">
      <c r="D753" s="5"/>
      <c r="H753" s="37"/>
      <c r="I753" s="37"/>
    </row>
    <row r="754" spans="4:9">
      <c r="D754" s="5"/>
      <c r="H754" s="37"/>
      <c r="I754" s="37"/>
    </row>
    <row r="755" spans="4:9">
      <c r="D755" s="5"/>
      <c r="H755" s="37"/>
      <c r="I755" s="37"/>
    </row>
    <row r="756" spans="4:9">
      <c r="D756" s="5"/>
      <c r="H756" s="37"/>
      <c r="I756" s="37"/>
    </row>
    <row r="757" spans="4:9">
      <c r="D757" s="5"/>
      <c r="H757" s="37"/>
      <c r="I757" s="37"/>
    </row>
    <row r="758" spans="4:9">
      <c r="D758" s="5"/>
      <c r="H758" s="37"/>
      <c r="I758" s="37"/>
    </row>
    <row r="759" spans="4:9">
      <c r="D759" s="5"/>
      <c r="H759" s="37"/>
      <c r="I759" s="37"/>
    </row>
    <row r="760" spans="4:9">
      <c r="D760" s="5"/>
      <c r="H760" s="37"/>
      <c r="I760" s="37"/>
    </row>
    <row r="761" spans="4:9">
      <c r="D761" s="5"/>
      <c r="H761" s="37"/>
      <c r="I761" s="37"/>
    </row>
    <row r="762" spans="4:9">
      <c r="D762" s="5"/>
      <c r="H762" s="37"/>
      <c r="I762" s="37"/>
    </row>
    <row r="763" spans="4:9">
      <c r="D763" s="5"/>
      <c r="H763" s="37"/>
      <c r="I763" s="37"/>
    </row>
    <row r="764" spans="4:9">
      <c r="D764" s="5"/>
      <c r="H764" s="37"/>
      <c r="I764" s="37"/>
    </row>
    <row r="765" spans="4:9">
      <c r="D765" s="5"/>
      <c r="H765" s="37"/>
      <c r="I765" s="37"/>
    </row>
    <row r="766" spans="4:9">
      <c r="D766" s="5"/>
      <c r="H766" s="37"/>
      <c r="I766" s="37"/>
    </row>
    <row r="767" spans="4:9">
      <c r="D767" s="5"/>
      <c r="H767" s="37"/>
      <c r="I767" s="37"/>
    </row>
    <row r="768" spans="4:9">
      <c r="D768" s="5"/>
      <c r="H768" s="37"/>
      <c r="I768" s="37"/>
    </row>
    <row r="769" spans="4:9">
      <c r="D769" s="5"/>
      <c r="H769" s="37"/>
      <c r="I769" s="37"/>
    </row>
    <row r="770" spans="4:9">
      <c r="D770" s="5"/>
      <c r="H770" s="37"/>
      <c r="I770" s="37"/>
    </row>
    <row r="771" spans="4:9">
      <c r="D771" s="5"/>
      <c r="H771" s="37"/>
      <c r="I771" s="37"/>
    </row>
    <row r="772" spans="4:9">
      <c r="D772" s="5"/>
      <c r="H772" s="37"/>
      <c r="I772" s="37"/>
    </row>
    <row r="773" spans="4:9">
      <c r="D773" s="5"/>
      <c r="H773" s="37"/>
      <c r="I773" s="37"/>
    </row>
    <row r="774" spans="4:9">
      <c r="D774" s="5"/>
      <c r="H774" s="37"/>
      <c r="I774" s="37"/>
    </row>
    <row r="775" spans="4:9">
      <c r="D775" s="5"/>
      <c r="H775" s="37"/>
      <c r="I775" s="37"/>
    </row>
    <row r="776" spans="4:9">
      <c r="D776" s="5"/>
      <c r="H776" s="37"/>
      <c r="I776" s="37"/>
    </row>
    <row r="777" spans="4:9">
      <c r="D777" s="5"/>
      <c r="H777" s="37"/>
      <c r="I777" s="37"/>
    </row>
    <row r="778" spans="4:9">
      <c r="D778" s="5"/>
      <c r="H778" s="37"/>
      <c r="I778" s="37"/>
    </row>
    <row r="779" spans="4:9">
      <c r="D779" s="5"/>
      <c r="H779" s="37"/>
      <c r="I779" s="37"/>
    </row>
    <row r="780" spans="4:9">
      <c r="D780" s="5"/>
      <c r="H780" s="37"/>
      <c r="I780" s="37"/>
    </row>
    <row r="781" spans="4:9">
      <c r="D781" s="5"/>
      <c r="H781" s="37"/>
      <c r="I781" s="37"/>
    </row>
    <row r="782" spans="4:9">
      <c r="D782" s="5"/>
      <c r="H782" s="37"/>
      <c r="I782" s="37"/>
    </row>
    <row r="783" spans="4:9">
      <c r="D783" s="5"/>
      <c r="H783" s="37"/>
      <c r="I783" s="37"/>
    </row>
    <row r="784" spans="4:9">
      <c r="D784" s="5"/>
      <c r="H784" s="37"/>
      <c r="I784" s="37"/>
    </row>
    <row r="785" spans="4:9">
      <c r="D785" s="5"/>
      <c r="H785" s="37"/>
      <c r="I785" s="37"/>
    </row>
    <row r="786" spans="4:9">
      <c r="D786" s="5"/>
      <c r="H786" s="37"/>
      <c r="I786" s="37"/>
    </row>
    <row r="787" spans="4:9">
      <c r="D787" s="5"/>
      <c r="H787" s="37"/>
      <c r="I787" s="37"/>
    </row>
    <row r="788" spans="4:9">
      <c r="D788" s="5"/>
      <c r="H788" s="37"/>
      <c r="I788" s="37"/>
    </row>
    <row r="789" spans="4:9">
      <c r="D789" s="5"/>
      <c r="H789" s="37"/>
      <c r="I789" s="37"/>
    </row>
    <row r="790" spans="4:9">
      <c r="D790" s="5"/>
      <c r="H790" s="37"/>
      <c r="I790" s="37"/>
    </row>
    <row r="791" spans="4:9">
      <c r="D791" s="5"/>
      <c r="H791" s="37"/>
      <c r="I791" s="37"/>
    </row>
    <row r="792" spans="4:9">
      <c r="D792" s="5"/>
      <c r="H792" s="37"/>
      <c r="I792" s="37"/>
    </row>
    <row r="793" spans="4:9">
      <c r="D793" s="5"/>
      <c r="H793" s="37"/>
      <c r="I793" s="37"/>
    </row>
    <row r="794" spans="4:9">
      <c r="D794" s="5"/>
      <c r="H794" s="37"/>
      <c r="I794" s="37"/>
    </row>
    <row r="795" spans="4:9">
      <c r="D795" s="5"/>
      <c r="H795" s="37"/>
      <c r="I795" s="37"/>
    </row>
    <row r="796" spans="4:9">
      <c r="D796" s="5"/>
      <c r="H796" s="37"/>
      <c r="I796" s="37"/>
    </row>
    <row r="797" spans="4:9">
      <c r="D797" s="5"/>
      <c r="H797" s="37"/>
      <c r="I797" s="37"/>
    </row>
    <row r="798" spans="4:9">
      <c r="D798" s="5"/>
      <c r="H798" s="37"/>
      <c r="I798" s="37"/>
    </row>
    <row r="799" spans="4:9">
      <c r="D799" s="5"/>
      <c r="H799" s="37"/>
      <c r="I799" s="37"/>
    </row>
    <row r="800" spans="4:9">
      <c r="D800" s="5"/>
      <c r="H800" s="37"/>
      <c r="I800" s="37"/>
    </row>
    <row r="801" spans="4:9">
      <c r="D801" s="5"/>
      <c r="H801" s="37"/>
      <c r="I801" s="37"/>
    </row>
    <row r="802" spans="4:9">
      <c r="D802" s="5"/>
      <c r="H802" s="37"/>
      <c r="I802" s="37"/>
    </row>
    <row r="803" spans="4:9">
      <c r="D803" s="5"/>
      <c r="H803" s="37"/>
      <c r="I803" s="37"/>
    </row>
    <row r="804" spans="4:9">
      <c r="D804" s="5"/>
      <c r="H804" s="37"/>
      <c r="I804" s="37"/>
    </row>
    <row r="805" spans="4:9">
      <c r="D805" s="5"/>
      <c r="H805" s="37"/>
      <c r="I805" s="37"/>
    </row>
    <row r="806" spans="4:9">
      <c r="D806" s="5"/>
      <c r="H806" s="37"/>
      <c r="I806" s="37"/>
    </row>
    <row r="807" spans="4:9">
      <c r="D807" s="5"/>
      <c r="H807" s="37"/>
      <c r="I807" s="37"/>
    </row>
    <row r="808" spans="4:9">
      <c r="D808" s="5"/>
      <c r="H808" s="37"/>
      <c r="I808" s="37"/>
    </row>
    <row r="809" spans="4:9">
      <c r="D809" s="5"/>
      <c r="H809" s="37"/>
      <c r="I809" s="37"/>
    </row>
    <row r="810" spans="4:9">
      <c r="D810" s="5"/>
      <c r="H810" s="37"/>
      <c r="I810" s="37"/>
    </row>
    <row r="811" spans="4:9">
      <c r="D811" s="5"/>
      <c r="H811" s="37"/>
      <c r="I811" s="37"/>
    </row>
    <row r="812" spans="4:9">
      <c r="D812" s="5"/>
      <c r="H812" s="37"/>
      <c r="I812" s="37"/>
    </row>
    <row r="813" spans="4:9">
      <c r="D813" s="5"/>
      <c r="H813" s="37"/>
      <c r="I813" s="37"/>
    </row>
    <row r="814" spans="4:9">
      <c r="D814" s="5"/>
      <c r="H814" s="37"/>
      <c r="I814" s="37"/>
    </row>
    <row r="815" spans="4:9">
      <c r="D815" s="5"/>
      <c r="H815" s="37"/>
      <c r="I815" s="37"/>
    </row>
    <row r="816" spans="4:9">
      <c r="D816" s="5"/>
      <c r="H816" s="37"/>
      <c r="I816" s="37"/>
    </row>
    <row r="817" spans="4:9">
      <c r="D817" s="5"/>
      <c r="H817" s="37"/>
      <c r="I817" s="37"/>
    </row>
    <row r="818" spans="4:9">
      <c r="D818" s="5"/>
      <c r="H818" s="37"/>
      <c r="I818" s="37"/>
    </row>
    <row r="819" spans="4:9">
      <c r="D819" s="5"/>
      <c r="H819" s="37"/>
      <c r="I819" s="37"/>
    </row>
    <row r="820" spans="4:9">
      <c r="D820" s="5"/>
      <c r="H820" s="37"/>
      <c r="I820" s="37"/>
    </row>
    <row r="821" spans="4:9">
      <c r="D821" s="5"/>
      <c r="H821" s="37"/>
      <c r="I821" s="37"/>
    </row>
    <row r="822" spans="4:9">
      <c r="D822" s="5"/>
      <c r="H822" s="37"/>
      <c r="I822" s="37"/>
    </row>
    <row r="823" spans="4:9">
      <c r="D823" s="5"/>
      <c r="H823" s="37"/>
      <c r="I823" s="37"/>
    </row>
    <row r="824" spans="4:9">
      <c r="D824" s="5"/>
      <c r="H824" s="37"/>
      <c r="I824" s="37"/>
    </row>
    <row r="825" spans="4:9">
      <c r="D825" s="5"/>
      <c r="H825" s="37"/>
      <c r="I825" s="37"/>
    </row>
    <row r="826" spans="4:9">
      <c r="D826" s="5"/>
      <c r="H826" s="37"/>
      <c r="I826" s="37"/>
    </row>
    <row r="827" spans="4:9">
      <c r="D827" s="5"/>
      <c r="H827" s="37"/>
      <c r="I827" s="37"/>
    </row>
    <row r="828" spans="4:9">
      <c r="D828" s="5"/>
      <c r="H828" s="37"/>
      <c r="I828" s="37"/>
    </row>
    <row r="829" spans="4:9">
      <c r="D829" s="5"/>
      <c r="H829" s="37"/>
      <c r="I829" s="37"/>
    </row>
    <row r="830" spans="4:9">
      <c r="D830" s="5"/>
      <c r="H830" s="37"/>
      <c r="I830" s="37"/>
    </row>
    <row r="831" spans="4:9">
      <c r="D831" s="5"/>
      <c r="H831" s="37"/>
      <c r="I831" s="37"/>
    </row>
    <row r="832" spans="4:9">
      <c r="D832" s="5"/>
      <c r="H832" s="37"/>
      <c r="I832" s="37"/>
    </row>
    <row r="833" spans="4:9">
      <c r="D833" s="5"/>
      <c r="H833" s="37"/>
      <c r="I833" s="37"/>
    </row>
    <row r="834" spans="4:9">
      <c r="D834" s="5"/>
      <c r="H834" s="37"/>
      <c r="I834" s="37"/>
    </row>
    <row r="835" spans="4:9">
      <c r="D835" s="5"/>
      <c r="H835" s="37"/>
      <c r="I835" s="37"/>
    </row>
    <row r="836" spans="4:9">
      <c r="D836" s="5"/>
      <c r="H836" s="37"/>
      <c r="I836" s="37"/>
    </row>
    <row r="837" spans="4:9">
      <c r="D837" s="5"/>
      <c r="H837" s="37"/>
      <c r="I837" s="37"/>
    </row>
    <row r="838" spans="4:9">
      <c r="D838" s="5"/>
      <c r="H838" s="37"/>
      <c r="I838" s="37"/>
    </row>
    <row r="839" spans="4:9">
      <c r="D839" s="5"/>
      <c r="H839" s="37"/>
      <c r="I839" s="37"/>
    </row>
    <row r="840" spans="4:9">
      <c r="D840" s="5"/>
      <c r="H840" s="37"/>
      <c r="I840" s="37"/>
    </row>
    <row r="841" spans="4:9">
      <c r="D841" s="5"/>
      <c r="H841" s="37"/>
      <c r="I841" s="37"/>
    </row>
    <row r="842" spans="4:9">
      <c r="D842" s="5"/>
      <c r="H842" s="37"/>
      <c r="I842" s="37"/>
    </row>
    <row r="843" spans="4:9">
      <c r="D843" s="5"/>
      <c r="H843" s="37"/>
      <c r="I843" s="37"/>
    </row>
    <row r="844" spans="4:9">
      <c r="D844" s="5"/>
      <c r="H844" s="37"/>
      <c r="I844" s="37"/>
    </row>
    <row r="845" spans="4:9">
      <c r="D845" s="5"/>
      <c r="H845" s="37"/>
      <c r="I845" s="37"/>
    </row>
    <row r="846" spans="4:9">
      <c r="D846" s="5"/>
      <c r="H846" s="37"/>
      <c r="I846" s="37"/>
    </row>
    <row r="847" spans="4:9">
      <c r="D847" s="5"/>
      <c r="H847" s="37"/>
      <c r="I847" s="37"/>
    </row>
    <row r="848" spans="4:9">
      <c r="D848" s="5"/>
      <c r="H848" s="37"/>
      <c r="I848" s="37"/>
    </row>
    <row r="849" spans="4:9">
      <c r="D849" s="5"/>
      <c r="H849" s="37"/>
      <c r="I849" s="37"/>
    </row>
    <row r="850" spans="4:9">
      <c r="D850" s="5"/>
      <c r="H850" s="37"/>
      <c r="I850" s="37"/>
    </row>
    <row r="851" spans="4:9">
      <c r="D851" s="5"/>
      <c r="H851" s="37"/>
      <c r="I851" s="37"/>
    </row>
    <row r="852" spans="4:9">
      <c r="D852" s="5"/>
      <c r="H852" s="37"/>
      <c r="I852" s="37"/>
    </row>
    <row r="853" spans="4:9">
      <c r="D853" s="5"/>
      <c r="H853" s="37"/>
      <c r="I853" s="37"/>
    </row>
    <row r="854" spans="4:9">
      <c r="H854" s="37"/>
      <c r="I854" s="37"/>
    </row>
    <row r="855" spans="4:9">
      <c r="H855" s="37"/>
      <c r="I855" s="37"/>
    </row>
    <row r="856" spans="4:9">
      <c r="H856" s="37"/>
      <c r="I856" s="37"/>
    </row>
    <row r="857" spans="4:9">
      <c r="H857" s="37"/>
      <c r="I857" s="37"/>
    </row>
    <row r="858" spans="4:9">
      <c r="H858" s="37"/>
      <c r="I858" s="37"/>
    </row>
    <row r="859" spans="4:9">
      <c r="H859" s="37"/>
      <c r="I859" s="37"/>
    </row>
    <row r="860" spans="4:9">
      <c r="H860" s="37"/>
      <c r="I860" s="37"/>
    </row>
    <row r="861" spans="4:9">
      <c r="H861" s="37"/>
      <c r="I861" s="37"/>
    </row>
    <row r="862" spans="4:9">
      <c r="H862" s="37"/>
      <c r="I862" s="37"/>
    </row>
    <row r="863" spans="4:9">
      <c r="H863" s="37"/>
      <c r="I863" s="37"/>
    </row>
    <row r="864" spans="4:9">
      <c r="H864" s="37"/>
      <c r="I864" s="37"/>
    </row>
    <row r="865" spans="8:9">
      <c r="H865" s="37"/>
      <c r="I865" s="37"/>
    </row>
    <row r="866" spans="8:9">
      <c r="H866" s="37"/>
      <c r="I866" s="37"/>
    </row>
    <row r="867" spans="8:9">
      <c r="H867" s="37"/>
      <c r="I867" s="37"/>
    </row>
    <row r="868" spans="8:9">
      <c r="H868" s="37"/>
      <c r="I868" s="37"/>
    </row>
    <row r="869" spans="8:9">
      <c r="H869" s="37"/>
      <c r="I869" s="37"/>
    </row>
    <row r="870" spans="8:9">
      <c r="H870" s="37"/>
      <c r="I870" s="37"/>
    </row>
    <row r="871" spans="8:9">
      <c r="H871" s="37"/>
      <c r="I871" s="37"/>
    </row>
    <row r="872" spans="8:9">
      <c r="H872" s="37"/>
      <c r="I872" s="37"/>
    </row>
    <row r="873" spans="8:9">
      <c r="H873" s="37"/>
      <c r="I873" s="37"/>
    </row>
    <row r="874" spans="8:9">
      <c r="H874" s="37"/>
      <c r="I874" s="37"/>
    </row>
    <row r="875" spans="8:9">
      <c r="H875" s="37"/>
      <c r="I875" s="37"/>
    </row>
    <row r="876" spans="8:9">
      <c r="H876" s="37"/>
      <c r="I876" s="37"/>
    </row>
    <row r="877" spans="8:9">
      <c r="H877" s="37"/>
      <c r="I877" s="37"/>
    </row>
    <row r="878" spans="8:9">
      <c r="H878" s="37"/>
      <c r="I878" s="37"/>
    </row>
    <row r="879" spans="8:9">
      <c r="H879" s="37"/>
      <c r="I879" s="37"/>
    </row>
    <row r="880" spans="8:9">
      <c r="H880" s="37"/>
      <c r="I880" s="37"/>
    </row>
    <row r="881" spans="8:9">
      <c r="H881" s="37"/>
      <c r="I881" s="37"/>
    </row>
    <row r="882" spans="8:9">
      <c r="H882" s="37"/>
      <c r="I882" s="37"/>
    </row>
    <row r="883" spans="8:9">
      <c r="H883" s="37"/>
      <c r="I883" s="37"/>
    </row>
    <row r="884" spans="8:9">
      <c r="H884" s="37"/>
      <c r="I884" s="37"/>
    </row>
    <row r="885" spans="8:9">
      <c r="H885" s="37"/>
      <c r="I885" s="37"/>
    </row>
    <row r="886" spans="8:9">
      <c r="H886" s="37"/>
      <c r="I886" s="37"/>
    </row>
    <row r="887" spans="8:9">
      <c r="H887" s="37"/>
      <c r="I887" s="37"/>
    </row>
    <row r="888" spans="8:9">
      <c r="H888" s="37"/>
      <c r="I888" s="37"/>
    </row>
    <row r="889" spans="8:9">
      <c r="H889" s="37"/>
      <c r="I889" s="37"/>
    </row>
    <row r="890" spans="8:9">
      <c r="H890" s="37"/>
      <c r="I890" s="37"/>
    </row>
    <row r="891" spans="8:9">
      <c r="H891" s="37"/>
      <c r="I891" s="37"/>
    </row>
    <row r="892" spans="8:9">
      <c r="H892" s="37"/>
      <c r="I892" s="37"/>
    </row>
    <row r="893" spans="8:9">
      <c r="H893" s="37"/>
      <c r="I893" s="37"/>
    </row>
    <row r="894" spans="8:9">
      <c r="H894" s="37"/>
      <c r="I894" s="37"/>
    </row>
    <row r="895" spans="8:9">
      <c r="H895" s="37"/>
      <c r="I895" s="37"/>
    </row>
    <row r="896" spans="8:9">
      <c r="H896" s="37"/>
      <c r="I896" s="37"/>
    </row>
    <row r="897" spans="8:9">
      <c r="H897" s="37"/>
      <c r="I897" s="37"/>
    </row>
    <row r="898" spans="8:9">
      <c r="H898" s="37"/>
      <c r="I898" s="37"/>
    </row>
    <row r="899" spans="8:9">
      <c r="H899" s="37"/>
      <c r="I899" s="37"/>
    </row>
    <row r="900" spans="8:9">
      <c r="H900" s="37"/>
      <c r="I900" s="37"/>
    </row>
    <row r="901" spans="8:9">
      <c r="H901" s="37"/>
      <c r="I901" s="37"/>
    </row>
    <row r="902" spans="8:9">
      <c r="H902" s="37"/>
      <c r="I902" s="37"/>
    </row>
    <row r="903" spans="8:9">
      <c r="H903" s="37"/>
      <c r="I903" s="37"/>
    </row>
    <row r="904" spans="8:9">
      <c r="H904" s="37"/>
      <c r="I904" s="37"/>
    </row>
    <row r="905" spans="8:9">
      <c r="H905" s="37"/>
      <c r="I905" s="37"/>
    </row>
    <row r="906" spans="8:9">
      <c r="H906" s="37"/>
      <c r="I906" s="37"/>
    </row>
    <row r="907" spans="8:9">
      <c r="H907" s="37"/>
      <c r="I907" s="37"/>
    </row>
    <row r="908" spans="8:9">
      <c r="H908" s="37"/>
      <c r="I908" s="37"/>
    </row>
    <row r="909" spans="8:9">
      <c r="H909" s="37"/>
      <c r="I909" s="37"/>
    </row>
    <row r="910" spans="8:9">
      <c r="H910" s="37"/>
      <c r="I910" s="37"/>
    </row>
    <row r="911" spans="8:9">
      <c r="H911" s="37"/>
      <c r="I911" s="37"/>
    </row>
    <row r="912" spans="8:9">
      <c r="H912" s="37"/>
      <c r="I912" s="37"/>
    </row>
    <row r="913" spans="8:9">
      <c r="H913" s="37"/>
      <c r="I913" s="37"/>
    </row>
    <row r="914" spans="8:9">
      <c r="H914" s="37"/>
      <c r="I914" s="37"/>
    </row>
    <row r="915" spans="8:9">
      <c r="H915" s="37"/>
      <c r="I915" s="37"/>
    </row>
    <row r="916" spans="8:9">
      <c r="H916" s="37"/>
      <c r="I916" s="37"/>
    </row>
    <row r="917" spans="8:9">
      <c r="H917" s="37"/>
      <c r="I917" s="37"/>
    </row>
    <row r="918" spans="8:9">
      <c r="H918" s="37"/>
      <c r="I918" s="37"/>
    </row>
    <row r="919" spans="8:9">
      <c r="H919" s="37"/>
      <c r="I919" s="37"/>
    </row>
    <row r="920" spans="8:9">
      <c r="H920" s="37"/>
      <c r="I920" s="37"/>
    </row>
    <row r="921" spans="8:9">
      <c r="H921" s="37"/>
      <c r="I921" s="37"/>
    </row>
    <row r="922" spans="8:9">
      <c r="H922" s="37"/>
      <c r="I922" s="37"/>
    </row>
    <row r="923" spans="8:9">
      <c r="H923" s="37"/>
      <c r="I923" s="37"/>
    </row>
    <row r="924" spans="8:9">
      <c r="H924" s="37"/>
      <c r="I924" s="37"/>
    </row>
    <row r="925" spans="8:9">
      <c r="H925" s="37"/>
      <c r="I925" s="37"/>
    </row>
    <row r="926" spans="8:9">
      <c r="H926" s="37"/>
      <c r="I926" s="37"/>
    </row>
    <row r="927" spans="8:9">
      <c r="H927" s="37"/>
      <c r="I927" s="37"/>
    </row>
    <row r="928" spans="8:9">
      <c r="H928" s="37"/>
      <c r="I928" s="37"/>
    </row>
    <row r="929" spans="8:9">
      <c r="H929" s="37"/>
      <c r="I929" s="37"/>
    </row>
    <row r="930" spans="8:9">
      <c r="H930" s="37"/>
      <c r="I930" s="37"/>
    </row>
    <row r="931" spans="8:9">
      <c r="H931" s="37"/>
      <c r="I931" s="37"/>
    </row>
    <row r="932" spans="8:9">
      <c r="H932" s="37"/>
      <c r="I932" s="37"/>
    </row>
    <row r="933" spans="8:9">
      <c r="H933" s="37"/>
      <c r="I933" s="37"/>
    </row>
    <row r="934" spans="8:9">
      <c r="H934" s="37"/>
      <c r="I934" s="37"/>
    </row>
    <row r="935" spans="8:9">
      <c r="H935" s="37"/>
      <c r="I935" s="37"/>
    </row>
    <row r="936" spans="8:9">
      <c r="H936" s="37"/>
      <c r="I936" s="37"/>
    </row>
    <row r="937" spans="8:9">
      <c r="H937" s="37"/>
      <c r="I937" s="37"/>
    </row>
    <row r="938" spans="8:9">
      <c r="H938" s="37"/>
      <c r="I938" s="37"/>
    </row>
    <row r="939" spans="8:9">
      <c r="H939" s="37"/>
      <c r="I939" s="37"/>
    </row>
    <row r="940" spans="8:9">
      <c r="H940" s="37"/>
      <c r="I940" s="37"/>
    </row>
    <row r="941" spans="8:9">
      <c r="H941" s="37"/>
      <c r="I941" s="37"/>
    </row>
    <row r="942" spans="8:9">
      <c r="H942" s="37"/>
      <c r="I942" s="37"/>
    </row>
    <row r="943" spans="8:9">
      <c r="H943" s="37"/>
      <c r="I943" s="37"/>
    </row>
    <row r="944" spans="8:9">
      <c r="H944" s="37"/>
      <c r="I944" s="37"/>
    </row>
    <row r="945" spans="8:9">
      <c r="H945" s="37"/>
      <c r="I945" s="37"/>
    </row>
    <row r="946" spans="8:9">
      <c r="H946" s="37"/>
      <c r="I946" s="37"/>
    </row>
    <row r="947" spans="8:9">
      <c r="H947" s="37"/>
      <c r="I947" s="37"/>
    </row>
    <row r="948" spans="8:9">
      <c r="H948" s="37"/>
      <c r="I948" s="37"/>
    </row>
    <row r="949" spans="8:9">
      <c r="H949" s="37"/>
      <c r="I949" s="37"/>
    </row>
    <row r="950" spans="8:9">
      <c r="H950" s="37"/>
      <c r="I950" s="37"/>
    </row>
    <row r="951" spans="8:9">
      <c r="H951" s="37"/>
      <c r="I951" s="37"/>
    </row>
    <row r="952" spans="8:9">
      <c r="H952" s="37"/>
      <c r="I952" s="37"/>
    </row>
    <row r="953" spans="8:9">
      <c r="H953" s="37"/>
      <c r="I953" s="37"/>
    </row>
    <row r="954" spans="8:9">
      <c r="H954" s="37"/>
      <c r="I954" s="37"/>
    </row>
    <row r="955" spans="8:9">
      <c r="H955" s="37"/>
      <c r="I955" s="37"/>
    </row>
    <row r="956" spans="8:9">
      <c r="H956" s="37"/>
      <c r="I956" s="37"/>
    </row>
    <row r="957" spans="8:9">
      <c r="H957" s="37"/>
      <c r="I957" s="37"/>
    </row>
    <row r="958" spans="8:9">
      <c r="H958" s="37"/>
      <c r="I958" s="37"/>
    </row>
    <row r="959" spans="8:9">
      <c r="H959" s="37"/>
      <c r="I959" s="37"/>
    </row>
    <row r="960" spans="8:9">
      <c r="H960" s="37"/>
      <c r="I960" s="37"/>
    </row>
    <row r="961" spans="8:9">
      <c r="H961" s="37"/>
      <c r="I961" s="37"/>
    </row>
    <row r="962" spans="8:9">
      <c r="H962" s="37"/>
      <c r="I962" s="37"/>
    </row>
    <row r="963" spans="8:9">
      <c r="H963" s="37"/>
      <c r="I963" s="37"/>
    </row>
    <row r="964" spans="8:9">
      <c r="H964" s="37"/>
      <c r="I964" s="37"/>
    </row>
    <row r="965" spans="8:9">
      <c r="H965" s="37"/>
      <c r="I965" s="37"/>
    </row>
    <row r="966" spans="8:9">
      <c r="H966" s="37"/>
      <c r="I966" s="37"/>
    </row>
    <row r="967" spans="8:9">
      <c r="H967" s="37"/>
      <c r="I967" s="37"/>
    </row>
    <row r="968" spans="8:9">
      <c r="H968" s="37"/>
      <c r="I968" s="37"/>
    </row>
    <row r="969" spans="8:9">
      <c r="H969" s="37"/>
      <c r="I969" s="37"/>
    </row>
    <row r="970" spans="8:9">
      <c r="H970" s="37"/>
      <c r="I970" s="37"/>
    </row>
    <row r="971" spans="8:9">
      <c r="H971" s="37"/>
      <c r="I971" s="37"/>
    </row>
    <row r="972" spans="8:9">
      <c r="H972" s="37"/>
      <c r="I972" s="37"/>
    </row>
    <row r="973" spans="8:9">
      <c r="H973" s="37"/>
      <c r="I973" s="37"/>
    </row>
    <row r="974" spans="8:9">
      <c r="H974" s="37"/>
      <c r="I974" s="37"/>
    </row>
    <row r="975" spans="8:9">
      <c r="H975" s="37"/>
      <c r="I975" s="37"/>
    </row>
    <row r="976" spans="8:9">
      <c r="H976" s="37"/>
      <c r="I976" s="37"/>
    </row>
    <row r="977" spans="8:9">
      <c r="H977" s="37"/>
      <c r="I977" s="37"/>
    </row>
    <row r="978" spans="8:9">
      <c r="H978" s="37"/>
      <c r="I978" s="37"/>
    </row>
    <row r="979" spans="8:9">
      <c r="H979" s="37"/>
      <c r="I979" s="37"/>
    </row>
    <row r="980" spans="8:9">
      <c r="H980" s="37"/>
      <c r="I980" s="37"/>
    </row>
    <row r="981" spans="8:9">
      <c r="H981" s="37"/>
      <c r="I981" s="37"/>
    </row>
    <row r="982" spans="8:9">
      <c r="H982" s="37"/>
      <c r="I982" s="37"/>
    </row>
    <row r="983" spans="8:9">
      <c r="H983" s="37"/>
      <c r="I983" s="37"/>
    </row>
    <row r="984" spans="8:9">
      <c r="H984" s="37"/>
      <c r="I984" s="37"/>
    </row>
    <row r="985" spans="8:9">
      <c r="H985" s="37"/>
      <c r="I985" s="37"/>
    </row>
    <row r="986" spans="8:9">
      <c r="H986" s="37"/>
      <c r="I986" s="37"/>
    </row>
    <row r="987" spans="8:9">
      <c r="H987" s="37"/>
      <c r="I987" s="37"/>
    </row>
    <row r="988" spans="8:9">
      <c r="H988" s="37"/>
      <c r="I988" s="37"/>
    </row>
    <row r="989" spans="8:9">
      <c r="H989" s="37"/>
      <c r="I989" s="37"/>
    </row>
    <row r="990" spans="8:9">
      <c r="H990" s="37"/>
      <c r="I990" s="37"/>
    </row>
    <row r="991" spans="8:9">
      <c r="H991" s="37"/>
      <c r="I991" s="37"/>
    </row>
    <row r="992" spans="8:9">
      <c r="H992" s="37"/>
      <c r="I992" s="37"/>
    </row>
    <row r="993" spans="8:9">
      <c r="H993" s="37"/>
      <c r="I993" s="37"/>
    </row>
    <row r="994" spans="8:9">
      <c r="H994" s="37"/>
      <c r="I994" s="37"/>
    </row>
    <row r="995" spans="8:9">
      <c r="H995" s="37"/>
      <c r="I995" s="37"/>
    </row>
    <row r="996" spans="8:9">
      <c r="H996" s="37"/>
      <c r="I996" s="37"/>
    </row>
    <row r="997" spans="8:9">
      <c r="H997" s="37"/>
      <c r="I997" s="37"/>
    </row>
    <row r="998" spans="8:9">
      <c r="H998" s="37"/>
      <c r="I998" s="37"/>
    </row>
    <row r="999" spans="8:9">
      <c r="H999" s="37"/>
      <c r="I999" s="37"/>
    </row>
    <row r="1000" spans="8:9">
      <c r="H1000" s="37"/>
      <c r="I1000" s="37"/>
    </row>
    <row r="1001" spans="8:9">
      <c r="H1001" s="37"/>
      <c r="I1001" s="37"/>
    </row>
    <row r="1002" spans="8:9">
      <c r="H1002" s="37"/>
      <c r="I1002" s="37"/>
    </row>
    <row r="1003" spans="8:9">
      <c r="H1003" s="37"/>
      <c r="I1003" s="37"/>
    </row>
    <row r="1004" spans="8:9">
      <c r="H1004" s="37"/>
      <c r="I1004" s="37"/>
    </row>
    <row r="1005" spans="8:9">
      <c r="H1005" s="37"/>
      <c r="I1005" s="37"/>
    </row>
    <row r="1006" spans="8:9">
      <c r="H1006" s="37"/>
      <c r="I1006" s="37"/>
    </row>
    <row r="1007" spans="8:9">
      <c r="H1007" s="37"/>
      <c r="I1007" s="37"/>
    </row>
    <row r="1008" spans="8:9">
      <c r="H1008" s="37"/>
      <c r="I1008" s="37"/>
    </row>
    <row r="1009" spans="8:9">
      <c r="H1009" s="37"/>
      <c r="I1009" s="37"/>
    </row>
    <row r="1010" spans="8:9">
      <c r="H1010" s="37"/>
      <c r="I1010" s="37"/>
    </row>
    <row r="1011" spans="8:9">
      <c r="H1011" s="37"/>
      <c r="I1011" s="37"/>
    </row>
    <row r="1012" spans="8:9">
      <c r="H1012" s="37"/>
      <c r="I1012" s="37"/>
    </row>
    <row r="1013" spans="8:9">
      <c r="H1013" s="37"/>
      <c r="I1013" s="37"/>
    </row>
    <row r="1014" spans="8:9">
      <c r="H1014" s="37"/>
      <c r="I1014" s="37"/>
    </row>
    <row r="1015" spans="8:9">
      <c r="H1015" s="37"/>
      <c r="I1015" s="37"/>
    </row>
    <row r="1016" spans="8:9">
      <c r="H1016" s="37"/>
      <c r="I1016" s="37"/>
    </row>
    <row r="1017" spans="8:9">
      <c r="H1017" s="37"/>
      <c r="I1017" s="37"/>
    </row>
    <row r="1018" spans="8:9">
      <c r="H1018" s="37"/>
      <c r="I1018" s="37"/>
    </row>
    <row r="1019" spans="8:9">
      <c r="H1019" s="37"/>
      <c r="I1019" s="37"/>
    </row>
    <row r="1020" spans="8:9">
      <c r="H1020" s="37"/>
      <c r="I1020" s="37"/>
    </row>
    <row r="1021" spans="8:9">
      <c r="H1021" s="37"/>
      <c r="I1021" s="37"/>
    </row>
    <row r="1022" spans="8:9">
      <c r="H1022" s="37"/>
      <c r="I1022" s="37"/>
    </row>
    <row r="1023" spans="8:9">
      <c r="H1023" s="37"/>
      <c r="I1023" s="37"/>
    </row>
    <row r="1024" spans="8:9">
      <c r="H1024" s="37"/>
      <c r="I1024" s="37"/>
    </row>
    <row r="1025" spans="8:9">
      <c r="H1025" s="37"/>
      <c r="I1025" s="37"/>
    </row>
    <row r="1026" spans="8:9">
      <c r="H1026" s="37"/>
      <c r="I1026" s="37"/>
    </row>
    <row r="1027" spans="8:9">
      <c r="H1027" s="37"/>
      <c r="I1027" s="37"/>
    </row>
    <row r="1028" spans="8:9">
      <c r="H1028" s="37"/>
      <c r="I1028" s="37"/>
    </row>
    <row r="1029" spans="8:9">
      <c r="H1029" s="37"/>
      <c r="I1029" s="37"/>
    </row>
    <row r="1030" spans="8:9">
      <c r="H1030" s="37"/>
      <c r="I1030" s="37"/>
    </row>
    <row r="1031" spans="8:9">
      <c r="H1031" s="37"/>
      <c r="I1031" s="37"/>
    </row>
    <row r="1032" spans="8:9">
      <c r="H1032" s="37"/>
      <c r="I1032" s="37"/>
    </row>
    <row r="1033" spans="8:9">
      <c r="H1033" s="37"/>
      <c r="I1033" s="37"/>
    </row>
    <row r="1034" spans="8:9">
      <c r="H1034" s="37"/>
      <c r="I1034" s="37"/>
    </row>
    <row r="1035" spans="8:9">
      <c r="H1035" s="37"/>
      <c r="I1035" s="37"/>
    </row>
    <row r="1036" spans="8:9">
      <c r="H1036" s="37"/>
      <c r="I1036" s="37"/>
    </row>
    <row r="1037" spans="8:9">
      <c r="H1037" s="37"/>
      <c r="I1037" s="37"/>
    </row>
    <row r="1038" spans="8:9">
      <c r="H1038" s="37"/>
      <c r="I1038" s="37"/>
    </row>
    <row r="1039" spans="8:9">
      <c r="H1039" s="37"/>
      <c r="I1039" s="37"/>
    </row>
    <row r="1040" spans="8:9">
      <c r="H1040" s="37"/>
      <c r="I1040" s="37"/>
    </row>
    <row r="1041" spans="8:9">
      <c r="H1041" s="37"/>
      <c r="I1041" s="37"/>
    </row>
    <row r="1042" spans="8:9">
      <c r="H1042" s="37"/>
      <c r="I1042" s="37"/>
    </row>
    <row r="1043" spans="8:9">
      <c r="H1043" s="37"/>
      <c r="I1043" s="37"/>
    </row>
    <row r="1044" spans="8:9">
      <c r="H1044" s="37"/>
      <c r="I1044" s="37"/>
    </row>
    <row r="1045" spans="8:9">
      <c r="H1045" s="37"/>
      <c r="I1045" s="37"/>
    </row>
    <row r="1046" spans="8:9">
      <c r="H1046" s="37"/>
      <c r="I1046" s="37"/>
    </row>
    <row r="1047" spans="8:9">
      <c r="H1047" s="37"/>
      <c r="I1047" s="37"/>
    </row>
    <row r="1048" spans="8:9">
      <c r="H1048" s="37"/>
      <c r="I1048" s="37"/>
    </row>
    <row r="1049" spans="8:9">
      <c r="H1049" s="37"/>
      <c r="I1049" s="37"/>
    </row>
    <row r="1050" spans="8:9">
      <c r="H1050" s="37"/>
      <c r="I1050" s="37"/>
    </row>
    <row r="1051" spans="8:9">
      <c r="H1051" s="37"/>
      <c r="I1051" s="37"/>
    </row>
    <row r="1052" spans="8:9">
      <c r="H1052" s="37"/>
      <c r="I1052" s="37"/>
    </row>
    <row r="1053" spans="8:9">
      <c r="H1053" s="37"/>
      <c r="I1053" s="37"/>
    </row>
    <row r="1054" spans="8:9">
      <c r="H1054" s="37"/>
      <c r="I1054" s="37"/>
    </row>
    <row r="1055" spans="8:9">
      <c r="H1055" s="37"/>
      <c r="I1055" s="37"/>
    </row>
    <row r="1056" spans="8:9">
      <c r="H1056" s="37"/>
      <c r="I1056" s="37"/>
    </row>
    <row r="1057" spans="8:9">
      <c r="H1057" s="37"/>
      <c r="I1057" s="37"/>
    </row>
    <row r="1058" spans="8:9">
      <c r="H1058" s="37"/>
      <c r="I1058" s="37"/>
    </row>
    <row r="1059" spans="8:9">
      <c r="H1059" s="37"/>
      <c r="I1059" s="37"/>
    </row>
    <row r="1060" spans="8:9">
      <c r="H1060" s="37"/>
      <c r="I1060" s="37"/>
    </row>
    <row r="1061" spans="8:9">
      <c r="H1061" s="37"/>
      <c r="I1061" s="37"/>
    </row>
    <row r="1062" spans="8:9">
      <c r="H1062" s="37"/>
      <c r="I1062" s="37"/>
    </row>
    <row r="1063" spans="8:9">
      <c r="H1063" s="37"/>
      <c r="I1063" s="37"/>
    </row>
    <row r="1064" spans="8:9">
      <c r="H1064" s="37"/>
      <c r="I1064" s="37"/>
    </row>
    <row r="1065" spans="8:9">
      <c r="H1065" s="37"/>
      <c r="I1065" s="37"/>
    </row>
    <row r="1066" spans="8:9">
      <c r="H1066" s="37"/>
      <c r="I1066" s="37"/>
    </row>
    <row r="1067" spans="8:9">
      <c r="H1067" s="37"/>
      <c r="I1067" s="37"/>
    </row>
    <row r="1068" spans="8:9">
      <c r="H1068" s="37"/>
      <c r="I1068" s="37"/>
    </row>
    <row r="1069" spans="8:9">
      <c r="H1069" s="37"/>
      <c r="I1069" s="37"/>
    </row>
    <row r="1070" spans="8:9">
      <c r="H1070" s="37"/>
      <c r="I1070" s="37"/>
    </row>
    <row r="1071" spans="8:9">
      <c r="H1071" s="37"/>
      <c r="I1071" s="37"/>
    </row>
    <row r="1072" spans="8:9">
      <c r="H1072" s="37"/>
      <c r="I1072" s="37"/>
    </row>
    <row r="1073" spans="8:9">
      <c r="H1073" s="37"/>
      <c r="I1073" s="37"/>
    </row>
    <row r="1074" spans="8:9">
      <c r="H1074" s="37"/>
      <c r="I1074" s="37"/>
    </row>
    <row r="1075" spans="8:9">
      <c r="H1075" s="37"/>
      <c r="I1075" s="37"/>
    </row>
    <row r="1076" spans="8:9">
      <c r="H1076" s="37"/>
      <c r="I1076" s="37"/>
    </row>
    <row r="1077" spans="8:9">
      <c r="H1077" s="37"/>
      <c r="I1077" s="37"/>
    </row>
    <row r="1078" spans="8:9">
      <c r="H1078" s="37"/>
      <c r="I1078" s="37"/>
    </row>
    <row r="1079" spans="8:9">
      <c r="H1079" s="37"/>
      <c r="I1079" s="37"/>
    </row>
    <row r="1080" spans="8:9">
      <c r="H1080" s="37"/>
      <c r="I1080" s="37"/>
    </row>
    <row r="1081" spans="8:9">
      <c r="H1081" s="37"/>
      <c r="I1081" s="37"/>
    </row>
    <row r="1082" spans="8:9">
      <c r="H1082" s="37"/>
      <c r="I1082" s="37"/>
    </row>
    <row r="1083" spans="8:9">
      <c r="H1083" s="37"/>
      <c r="I1083" s="37"/>
    </row>
    <row r="1084" spans="8:9">
      <c r="H1084" s="37"/>
      <c r="I1084" s="37"/>
    </row>
    <row r="1085" spans="8:9">
      <c r="H1085" s="37"/>
      <c r="I1085" s="37"/>
    </row>
    <row r="1086" spans="8:9">
      <c r="H1086" s="37"/>
      <c r="I1086" s="37"/>
    </row>
    <row r="1087" spans="8:9">
      <c r="H1087" s="37"/>
      <c r="I1087" s="37"/>
    </row>
    <row r="1088" spans="8:9">
      <c r="H1088" s="37"/>
      <c r="I1088" s="37"/>
    </row>
    <row r="1089" spans="8:9">
      <c r="H1089" s="37"/>
      <c r="I1089" s="37"/>
    </row>
    <row r="1090" spans="8:9">
      <c r="H1090" s="37"/>
      <c r="I1090" s="37"/>
    </row>
    <row r="1091" spans="8:9">
      <c r="H1091" s="37"/>
      <c r="I1091" s="37"/>
    </row>
    <row r="1092" spans="8:9">
      <c r="H1092" s="37"/>
      <c r="I1092" s="37"/>
    </row>
    <row r="1093" spans="8:9">
      <c r="H1093" s="37"/>
      <c r="I1093" s="37"/>
    </row>
    <row r="1094" spans="8:9">
      <c r="H1094" s="37"/>
      <c r="I1094" s="37"/>
    </row>
    <row r="1095" spans="8:9">
      <c r="H1095" s="37"/>
      <c r="I1095" s="37"/>
    </row>
    <row r="1096" spans="8:9">
      <c r="H1096" s="37"/>
      <c r="I1096" s="37"/>
    </row>
    <row r="1097" spans="8:9">
      <c r="H1097" s="37"/>
      <c r="I1097" s="37"/>
    </row>
    <row r="1098" spans="8:9">
      <c r="H1098" s="37"/>
      <c r="I1098" s="37"/>
    </row>
    <row r="1099" spans="8:9">
      <c r="H1099" s="37"/>
      <c r="I1099" s="37"/>
    </row>
    <row r="1100" spans="8:9">
      <c r="H1100" s="37"/>
      <c r="I1100" s="37"/>
    </row>
    <row r="1101" spans="8:9">
      <c r="H1101" s="37"/>
      <c r="I1101" s="37"/>
    </row>
    <row r="1102" spans="8:9">
      <c r="H1102" s="37"/>
      <c r="I1102" s="37"/>
    </row>
    <row r="1103" spans="8:9">
      <c r="H1103" s="37"/>
      <c r="I1103" s="37"/>
    </row>
    <row r="1104" spans="8:9">
      <c r="H1104" s="37"/>
      <c r="I1104" s="37"/>
    </row>
    <row r="1105" spans="8:9">
      <c r="H1105" s="37"/>
      <c r="I1105" s="37"/>
    </row>
    <row r="1106" spans="8:9">
      <c r="H1106" s="37"/>
      <c r="I1106" s="37"/>
    </row>
    <row r="1107" spans="8:9">
      <c r="H1107" s="37"/>
      <c r="I1107" s="37"/>
    </row>
    <row r="1108" spans="8:9">
      <c r="H1108" s="37"/>
      <c r="I1108" s="37"/>
    </row>
    <row r="1109" spans="8:9">
      <c r="H1109" s="37"/>
      <c r="I1109" s="37"/>
    </row>
    <row r="1110" spans="8:9">
      <c r="H1110" s="37"/>
      <c r="I1110" s="37"/>
    </row>
    <row r="1111" spans="8:9">
      <c r="H1111" s="37"/>
      <c r="I1111" s="37"/>
    </row>
    <row r="1112" spans="8:9">
      <c r="H1112" s="37"/>
      <c r="I1112" s="37"/>
    </row>
    <row r="1113" spans="8:9">
      <c r="H1113" s="37"/>
      <c r="I1113" s="37"/>
    </row>
    <row r="1114" spans="8:9">
      <c r="H1114" s="37"/>
      <c r="I1114" s="37"/>
    </row>
    <row r="1115" spans="8:9">
      <c r="H1115" s="37"/>
      <c r="I1115" s="37"/>
    </row>
    <row r="1116" spans="8:9">
      <c r="H1116" s="37"/>
      <c r="I1116" s="37"/>
    </row>
    <row r="1117" spans="8:9">
      <c r="H1117" s="37"/>
      <c r="I1117" s="37"/>
    </row>
    <row r="1118" spans="8:9">
      <c r="H1118" s="37"/>
      <c r="I1118" s="37"/>
    </row>
    <row r="1119" spans="8:9">
      <c r="H1119" s="37"/>
      <c r="I1119" s="37"/>
    </row>
    <row r="1120" spans="8:9">
      <c r="H1120" s="37"/>
      <c r="I1120" s="37"/>
    </row>
    <row r="1121" spans="8:9">
      <c r="H1121" s="37"/>
      <c r="I1121" s="37"/>
    </row>
    <row r="1122" spans="8:9">
      <c r="H1122" s="37"/>
      <c r="I1122" s="37"/>
    </row>
    <row r="1123" spans="8:9">
      <c r="H1123" s="37"/>
      <c r="I1123" s="37"/>
    </row>
    <row r="1124" spans="8:9">
      <c r="H1124" s="37"/>
      <c r="I1124" s="37"/>
    </row>
    <row r="1125" spans="8:9">
      <c r="H1125" s="37"/>
      <c r="I1125" s="37"/>
    </row>
    <row r="1126" spans="8:9">
      <c r="H1126" s="37"/>
      <c r="I1126" s="37"/>
    </row>
    <row r="1127" spans="8:9">
      <c r="H1127" s="37"/>
      <c r="I1127" s="37"/>
    </row>
    <row r="1128" spans="8:9">
      <c r="H1128" s="37"/>
      <c r="I1128" s="37"/>
    </row>
    <row r="1129" spans="8:9">
      <c r="H1129" s="37"/>
      <c r="I1129" s="37"/>
    </row>
    <row r="1130" spans="8:9">
      <c r="H1130" s="37"/>
      <c r="I1130" s="37"/>
    </row>
    <row r="1131" spans="8:9">
      <c r="H1131" s="37"/>
      <c r="I1131" s="37"/>
    </row>
    <row r="1132" spans="8:9">
      <c r="H1132" s="37"/>
      <c r="I1132" s="37"/>
    </row>
    <row r="1133" spans="8:9">
      <c r="H1133" s="37"/>
      <c r="I1133" s="37"/>
    </row>
    <row r="1134" spans="8:9">
      <c r="H1134" s="37"/>
      <c r="I1134" s="37"/>
    </row>
    <row r="1135" spans="8:9">
      <c r="H1135" s="37"/>
      <c r="I1135" s="37"/>
    </row>
    <row r="1136" spans="8:9">
      <c r="H1136" s="37"/>
      <c r="I1136" s="37"/>
    </row>
    <row r="1137" spans="8:9">
      <c r="H1137" s="37"/>
      <c r="I1137" s="37"/>
    </row>
    <row r="1138" spans="8:9">
      <c r="H1138" s="37"/>
      <c r="I1138" s="37"/>
    </row>
    <row r="1139" spans="8:9">
      <c r="H1139" s="37"/>
      <c r="I1139" s="37"/>
    </row>
    <row r="1140" spans="8:9">
      <c r="H1140" s="37"/>
      <c r="I1140" s="37"/>
    </row>
    <row r="1141" spans="8:9">
      <c r="H1141" s="37"/>
      <c r="I1141" s="37"/>
    </row>
    <row r="1142" spans="8:9">
      <c r="H1142" s="37"/>
      <c r="I1142" s="37"/>
    </row>
    <row r="1143" spans="8:9">
      <c r="H1143" s="37"/>
      <c r="I1143" s="37"/>
    </row>
    <row r="1144" spans="8:9">
      <c r="H1144" s="37"/>
      <c r="I1144" s="37"/>
    </row>
    <row r="1145" spans="8:9">
      <c r="H1145" s="37"/>
      <c r="I1145" s="37"/>
    </row>
    <row r="1146" spans="8:9">
      <c r="H1146" s="37"/>
      <c r="I1146" s="37"/>
    </row>
    <row r="1147" spans="8:9">
      <c r="H1147" s="37"/>
      <c r="I1147" s="37"/>
    </row>
    <row r="1148" spans="8:9">
      <c r="H1148" s="37"/>
      <c r="I1148" s="37"/>
    </row>
    <row r="1149" spans="8:9">
      <c r="H1149" s="37"/>
      <c r="I1149" s="37"/>
    </row>
    <row r="1150" spans="8:9">
      <c r="H1150" s="37"/>
      <c r="I1150" s="37"/>
    </row>
    <row r="1151" spans="8:9">
      <c r="H1151" s="37"/>
      <c r="I1151" s="37"/>
    </row>
    <row r="1152" spans="8:9">
      <c r="H1152" s="37"/>
      <c r="I1152" s="37"/>
    </row>
    <row r="1153" spans="8:9">
      <c r="H1153" s="37"/>
      <c r="I1153" s="37"/>
    </row>
    <row r="1154" spans="8:9">
      <c r="H1154" s="37"/>
      <c r="I1154" s="37"/>
    </row>
    <row r="1155" spans="8:9">
      <c r="H1155" s="37"/>
      <c r="I1155" s="37"/>
    </row>
    <row r="1156" spans="8:9">
      <c r="H1156" s="37"/>
      <c r="I1156" s="37"/>
    </row>
    <row r="1157" spans="8:9">
      <c r="H1157" s="37"/>
      <c r="I1157" s="37"/>
    </row>
    <row r="1158" spans="8:9">
      <c r="H1158" s="37"/>
      <c r="I1158" s="37"/>
    </row>
    <row r="1159" spans="8:9">
      <c r="H1159" s="37"/>
      <c r="I1159" s="37"/>
    </row>
    <row r="1160" spans="8:9">
      <c r="H1160" s="37"/>
      <c r="I1160" s="37"/>
    </row>
    <row r="1161" spans="8:9">
      <c r="H1161" s="37"/>
      <c r="I1161" s="37"/>
    </row>
    <row r="1162" spans="8:9">
      <c r="H1162" s="37"/>
      <c r="I1162" s="37"/>
    </row>
    <row r="1163" spans="8:9">
      <c r="H1163" s="37"/>
      <c r="I1163" s="37"/>
    </row>
    <row r="1164" spans="8:9">
      <c r="H1164" s="37"/>
      <c r="I1164" s="37"/>
    </row>
    <row r="1165" spans="8:9">
      <c r="H1165" s="37"/>
      <c r="I1165" s="37"/>
    </row>
    <row r="1166" spans="8:9">
      <c r="H1166" s="37"/>
      <c r="I1166" s="37"/>
    </row>
    <row r="1167" spans="8:9">
      <c r="H1167" s="37"/>
      <c r="I1167" s="37"/>
    </row>
    <row r="1168" spans="8:9">
      <c r="H1168" s="37"/>
      <c r="I1168" s="37"/>
    </row>
    <row r="1169" spans="8:9">
      <c r="H1169" s="37"/>
      <c r="I1169" s="37"/>
    </row>
    <row r="1170" spans="8:9">
      <c r="H1170" s="37"/>
      <c r="I1170" s="37"/>
    </row>
    <row r="1171" spans="8:9">
      <c r="H1171" s="37"/>
      <c r="I1171" s="37"/>
    </row>
    <row r="1172" spans="8:9">
      <c r="H1172" s="37"/>
      <c r="I1172" s="37"/>
    </row>
    <row r="1173" spans="8:9">
      <c r="H1173" s="37"/>
      <c r="I1173" s="37"/>
    </row>
    <row r="1174" spans="8:9">
      <c r="H1174" s="37"/>
      <c r="I1174" s="37"/>
    </row>
    <row r="1175" spans="8:9">
      <c r="H1175" s="37"/>
      <c r="I1175" s="37"/>
    </row>
    <row r="1176" spans="8:9">
      <c r="H1176" s="37"/>
      <c r="I1176" s="37"/>
    </row>
    <row r="1177" spans="8:9">
      <c r="H1177" s="37"/>
      <c r="I1177" s="37"/>
    </row>
    <row r="1178" spans="8:9">
      <c r="H1178" s="37"/>
      <c r="I1178" s="37"/>
    </row>
    <row r="1179" spans="8:9">
      <c r="H1179" s="37"/>
      <c r="I1179" s="37"/>
    </row>
    <row r="1180" spans="8:9">
      <c r="H1180" s="37"/>
      <c r="I1180" s="37"/>
    </row>
    <row r="1181" spans="8:9">
      <c r="H1181" s="37"/>
      <c r="I1181" s="37"/>
    </row>
    <row r="1182" spans="8:9">
      <c r="H1182" s="37"/>
      <c r="I1182" s="37"/>
    </row>
    <row r="1183" spans="8:9">
      <c r="H1183" s="37"/>
      <c r="I1183" s="37"/>
    </row>
    <row r="1184" spans="8:9">
      <c r="H1184" s="37"/>
      <c r="I1184" s="37"/>
    </row>
    <row r="1185" spans="8:9">
      <c r="H1185" s="37"/>
      <c r="I1185" s="37"/>
    </row>
    <row r="1186" spans="8:9">
      <c r="H1186" s="37"/>
      <c r="I1186" s="37"/>
    </row>
    <row r="1187" spans="8:9">
      <c r="H1187" s="37"/>
      <c r="I1187" s="37"/>
    </row>
    <row r="1188" spans="8:9">
      <c r="H1188" s="37"/>
      <c r="I1188" s="37"/>
    </row>
    <row r="1189" spans="8:9">
      <c r="H1189" s="37"/>
      <c r="I1189" s="37"/>
    </row>
    <row r="1190" spans="8:9">
      <c r="H1190" s="37"/>
      <c r="I1190" s="37"/>
    </row>
    <row r="1191" spans="8:9">
      <c r="H1191" s="37"/>
      <c r="I1191" s="37"/>
    </row>
    <row r="1192" spans="8:9">
      <c r="H1192" s="37"/>
      <c r="I1192" s="37"/>
    </row>
    <row r="1193" spans="8:9">
      <c r="H1193" s="37"/>
      <c r="I1193" s="37"/>
    </row>
    <row r="1194" spans="8:9">
      <c r="H1194" s="37"/>
      <c r="I1194" s="37"/>
    </row>
    <row r="1195" spans="8:9">
      <c r="H1195" s="37"/>
      <c r="I1195" s="37"/>
    </row>
    <row r="1196" spans="8:9">
      <c r="H1196" s="37"/>
      <c r="I1196" s="37"/>
    </row>
    <row r="1197" spans="8:9">
      <c r="H1197" s="37"/>
      <c r="I1197" s="37"/>
    </row>
    <row r="1198" spans="8:9">
      <c r="H1198" s="37"/>
      <c r="I1198" s="37"/>
    </row>
    <row r="1199" spans="8:9">
      <c r="H1199" s="37"/>
      <c r="I1199" s="37"/>
    </row>
    <row r="1200" spans="8:9">
      <c r="H1200" s="37"/>
      <c r="I1200" s="37"/>
    </row>
    <row r="1201" spans="8:9">
      <c r="H1201" s="37"/>
      <c r="I1201" s="37"/>
    </row>
    <row r="1202" spans="8:9">
      <c r="H1202" s="37"/>
      <c r="I1202" s="37"/>
    </row>
    <row r="1203" spans="8:9">
      <c r="H1203" s="37"/>
      <c r="I1203" s="37"/>
    </row>
    <row r="1204" spans="8:9">
      <c r="H1204" s="37"/>
      <c r="I1204" s="37"/>
    </row>
    <row r="1205" spans="8:9">
      <c r="H1205" s="37"/>
      <c r="I1205" s="37"/>
    </row>
    <row r="1206" spans="8:9">
      <c r="H1206" s="37"/>
      <c r="I1206" s="37"/>
    </row>
    <row r="1207" spans="8:9">
      <c r="H1207" s="37"/>
      <c r="I1207" s="37"/>
    </row>
    <row r="1208" spans="8:9">
      <c r="H1208" s="37"/>
      <c r="I1208" s="37"/>
    </row>
    <row r="1209" spans="8:9">
      <c r="H1209" s="37"/>
      <c r="I1209" s="37"/>
    </row>
    <row r="1210" spans="8:9">
      <c r="H1210" s="37"/>
      <c r="I1210" s="37"/>
    </row>
    <row r="1211" spans="8:9">
      <c r="H1211" s="37"/>
      <c r="I1211" s="37"/>
    </row>
    <row r="1212" spans="8:9">
      <c r="H1212" s="37"/>
      <c r="I1212" s="37"/>
    </row>
    <row r="1213" spans="8:9">
      <c r="H1213" s="37"/>
      <c r="I1213" s="37"/>
    </row>
    <row r="1214" spans="8:9">
      <c r="H1214" s="37"/>
      <c r="I1214" s="37"/>
    </row>
    <row r="1215" spans="8:9">
      <c r="H1215" s="37"/>
      <c r="I1215" s="37"/>
    </row>
    <row r="1216" spans="8:9">
      <c r="H1216" s="37"/>
      <c r="I1216" s="37"/>
    </row>
    <row r="1217" spans="8:9">
      <c r="H1217" s="37"/>
      <c r="I1217" s="37"/>
    </row>
    <row r="1218" spans="8:9">
      <c r="H1218" s="37"/>
      <c r="I1218" s="37"/>
    </row>
    <row r="1219" spans="8:9">
      <c r="H1219" s="37"/>
      <c r="I1219" s="37"/>
    </row>
    <row r="1220" spans="8:9">
      <c r="H1220" s="37"/>
      <c r="I1220" s="37"/>
    </row>
    <row r="1221" spans="8:9">
      <c r="H1221" s="37"/>
      <c r="I1221" s="37"/>
    </row>
    <row r="1222" spans="8:9">
      <c r="H1222" s="37"/>
      <c r="I1222" s="37"/>
    </row>
    <row r="1223" spans="8:9">
      <c r="H1223" s="37"/>
      <c r="I1223" s="37"/>
    </row>
    <row r="1224" spans="8:9">
      <c r="H1224" s="37"/>
      <c r="I1224" s="37"/>
    </row>
    <row r="1225" spans="8:9">
      <c r="H1225" s="37"/>
      <c r="I1225" s="37"/>
    </row>
    <row r="1226" spans="8:9">
      <c r="H1226" s="37"/>
      <c r="I1226" s="37"/>
    </row>
    <row r="1227" spans="8:9">
      <c r="H1227" s="37"/>
      <c r="I1227" s="37"/>
    </row>
    <row r="1228" spans="8:9">
      <c r="H1228" s="37"/>
      <c r="I1228" s="37"/>
    </row>
    <row r="1229" spans="8:9">
      <c r="H1229" s="37"/>
      <c r="I1229" s="37"/>
    </row>
    <row r="1230" spans="8:9">
      <c r="H1230" s="37"/>
      <c r="I1230" s="37"/>
    </row>
    <row r="1231" spans="8:9">
      <c r="H1231" s="37"/>
      <c r="I1231" s="37"/>
    </row>
    <row r="1232" spans="8:9">
      <c r="H1232" s="37"/>
      <c r="I1232" s="37"/>
    </row>
    <row r="1233" spans="8:9">
      <c r="H1233" s="37"/>
      <c r="I1233" s="37"/>
    </row>
    <row r="1234" spans="8:9">
      <c r="H1234" s="37"/>
      <c r="I1234" s="37"/>
    </row>
    <row r="1235" spans="8:9">
      <c r="H1235" s="37"/>
      <c r="I1235" s="37"/>
    </row>
    <row r="1236" spans="8:9">
      <c r="H1236" s="37"/>
      <c r="I1236" s="37"/>
    </row>
    <row r="1237" spans="8:9">
      <c r="H1237" s="37"/>
      <c r="I1237" s="37"/>
    </row>
    <row r="1238" spans="8:9">
      <c r="H1238" s="37"/>
      <c r="I1238" s="37"/>
    </row>
    <row r="1239" spans="8:9">
      <c r="H1239" s="37"/>
      <c r="I1239" s="37"/>
    </row>
    <row r="1240" spans="8:9">
      <c r="H1240" s="37"/>
      <c r="I1240" s="37"/>
    </row>
    <row r="1241" spans="8:9">
      <c r="H1241" s="37"/>
      <c r="I1241" s="37"/>
    </row>
    <row r="1242" spans="8:9">
      <c r="H1242" s="37"/>
      <c r="I1242" s="37"/>
    </row>
    <row r="1243" spans="8:9">
      <c r="H1243" s="37"/>
      <c r="I1243" s="37"/>
    </row>
    <row r="1244" spans="8:9">
      <c r="H1244" s="37"/>
      <c r="I1244" s="37"/>
    </row>
    <row r="1245" spans="8:9">
      <c r="H1245" s="37"/>
      <c r="I1245" s="37"/>
    </row>
    <row r="1246" spans="8:9">
      <c r="H1246" s="37"/>
      <c r="I1246" s="37"/>
    </row>
    <row r="1247" spans="8:9">
      <c r="H1247" s="37"/>
      <c r="I1247" s="37"/>
    </row>
    <row r="1248" spans="8:9">
      <c r="H1248" s="37"/>
      <c r="I1248" s="37"/>
    </row>
    <row r="1249" spans="8:9">
      <c r="H1249" s="37"/>
      <c r="I1249" s="37"/>
    </row>
    <row r="1250" spans="8:9">
      <c r="H1250" s="37"/>
      <c r="I1250" s="37"/>
    </row>
    <row r="1251" spans="8:9">
      <c r="H1251" s="37"/>
      <c r="I1251" s="37"/>
    </row>
    <row r="1252" spans="8:9">
      <c r="H1252" s="37"/>
      <c r="I1252" s="37"/>
    </row>
    <row r="1253" spans="8:9">
      <c r="H1253" s="37"/>
      <c r="I1253" s="37"/>
    </row>
    <row r="1254" spans="8:9">
      <c r="H1254" s="37"/>
      <c r="I1254" s="37"/>
    </row>
    <row r="1255" spans="8:9">
      <c r="H1255" s="37"/>
      <c r="I1255" s="37"/>
    </row>
    <row r="1256" spans="8:9">
      <c r="H1256" s="37"/>
      <c r="I1256" s="37"/>
    </row>
    <row r="1257" spans="8:9">
      <c r="H1257" s="37"/>
      <c r="I1257" s="37"/>
    </row>
    <row r="1258" spans="8:9">
      <c r="H1258" s="37"/>
      <c r="I1258" s="37"/>
    </row>
    <row r="1259" spans="8:9">
      <c r="H1259" s="37"/>
      <c r="I1259" s="37"/>
    </row>
    <row r="1260" spans="8:9">
      <c r="H1260" s="37"/>
      <c r="I1260" s="37"/>
    </row>
    <row r="1261" spans="8:9">
      <c r="H1261" s="37"/>
      <c r="I1261" s="37"/>
    </row>
    <row r="1262" spans="8:9">
      <c r="H1262" s="37"/>
      <c r="I1262" s="37"/>
    </row>
    <row r="1263" spans="8:9">
      <c r="H1263" s="37"/>
      <c r="I1263" s="37"/>
    </row>
    <row r="1264" spans="8:9">
      <c r="H1264" s="37"/>
      <c r="I1264" s="37"/>
    </row>
    <row r="1265" spans="8:9">
      <c r="H1265" s="37"/>
      <c r="I1265" s="37"/>
    </row>
    <row r="1266" spans="8:9">
      <c r="H1266" s="37"/>
      <c r="I1266" s="37"/>
    </row>
    <row r="1267" spans="8:9">
      <c r="H1267" s="37"/>
      <c r="I1267" s="37"/>
    </row>
    <row r="1268" spans="8:9">
      <c r="H1268" s="37"/>
      <c r="I1268" s="37"/>
    </row>
    <row r="1269" spans="8:9">
      <c r="H1269" s="37"/>
      <c r="I1269" s="37"/>
    </row>
    <row r="1270" spans="8:9">
      <c r="H1270" s="37"/>
      <c r="I1270" s="37"/>
    </row>
    <row r="1271" spans="8:9">
      <c r="H1271" s="37"/>
      <c r="I1271" s="37"/>
    </row>
    <row r="1272" spans="8:9">
      <c r="H1272" s="37"/>
      <c r="I1272" s="37"/>
    </row>
    <row r="1273" spans="8:9">
      <c r="H1273" s="37"/>
      <c r="I1273" s="37"/>
    </row>
    <row r="1274" spans="8:9">
      <c r="H1274" s="37"/>
      <c r="I1274" s="37"/>
    </row>
    <row r="1275" spans="8:9">
      <c r="H1275" s="37"/>
      <c r="I1275" s="37"/>
    </row>
    <row r="1276" spans="8:9">
      <c r="H1276" s="37"/>
      <c r="I1276" s="37"/>
    </row>
    <row r="1277" spans="8:9">
      <c r="H1277" s="37"/>
      <c r="I1277" s="37"/>
    </row>
    <row r="1278" spans="8:9">
      <c r="H1278" s="37"/>
      <c r="I1278" s="37"/>
    </row>
    <row r="1279" spans="8:9">
      <c r="H1279" s="37"/>
      <c r="I1279" s="37"/>
    </row>
    <row r="1280" spans="8:9">
      <c r="H1280" s="37"/>
      <c r="I1280" s="37"/>
    </row>
    <row r="1281" spans="8:9">
      <c r="H1281" s="37"/>
      <c r="I1281" s="37"/>
    </row>
    <row r="1282" spans="8:9">
      <c r="H1282" s="37"/>
      <c r="I1282" s="37"/>
    </row>
    <row r="1283" spans="8:9">
      <c r="H1283" s="37"/>
      <c r="I1283" s="37"/>
    </row>
    <row r="1284" spans="8:9">
      <c r="H1284" s="37"/>
      <c r="I1284" s="37"/>
    </row>
    <row r="1285" spans="8:9">
      <c r="H1285" s="37"/>
      <c r="I1285" s="37"/>
    </row>
    <row r="1286" spans="8:9">
      <c r="H1286" s="37"/>
      <c r="I1286" s="37"/>
    </row>
    <row r="1287" spans="8:9">
      <c r="H1287" s="37"/>
      <c r="I1287" s="37"/>
    </row>
    <row r="1288" spans="8:9">
      <c r="H1288" s="37"/>
      <c r="I1288" s="37"/>
    </row>
    <row r="1289" spans="8:9">
      <c r="H1289" s="37"/>
      <c r="I1289" s="37"/>
    </row>
    <row r="1290" spans="8:9">
      <c r="H1290" s="37"/>
      <c r="I1290" s="37"/>
    </row>
    <row r="1291" spans="8:9">
      <c r="H1291" s="37"/>
      <c r="I1291" s="37"/>
    </row>
    <row r="1292" spans="8:9">
      <c r="H1292" s="37"/>
      <c r="I1292" s="37"/>
    </row>
    <row r="1293" spans="8:9">
      <c r="H1293" s="37"/>
      <c r="I1293" s="37"/>
    </row>
    <row r="1294" spans="8:9">
      <c r="H1294" s="37"/>
      <c r="I1294" s="37"/>
    </row>
    <row r="1295" spans="8:9">
      <c r="H1295" s="37"/>
      <c r="I1295" s="37"/>
    </row>
    <row r="1296" spans="8:9">
      <c r="H1296" s="37"/>
      <c r="I1296" s="37"/>
    </row>
    <row r="1297" spans="8:9">
      <c r="H1297" s="37"/>
      <c r="I1297" s="37"/>
    </row>
    <row r="1298" spans="8:9">
      <c r="H1298" s="37"/>
      <c r="I1298" s="37"/>
    </row>
    <row r="1299" spans="8:9">
      <c r="H1299" s="37"/>
      <c r="I1299" s="37"/>
    </row>
    <row r="1300" spans="8:9">
      <c r="H1300" s="37"/>
      <c r="I1300" s="37"/>
    </row>
    <row r="1301" spans="8:9">
      <c r="H1301" s="37"/>
      <c r="I1301" s="37"/>
    </row>
    <row r="1302" spans="8:9">
      <c r="H1302" s="37"/>
      <c r="I1302" s="37"/>
    </row>
    <row r="1303" spans="8:9">
      <c r="H1303" s="37"/>
      <c r="I1303" s="37"/>
    </row>
    <row r="1304" spans="8:9">
      <c r="H1304" s="37"/>
      <c r="I1304" s="37"/>
    </row>
    <row r="1305" spans="8:9">
      <c r="H1305" s="37"/>
      <c r="I1305" s="37"/>
    </row>
    <row r="1306" spans="8:9">
      <c r="H1306" s="37"/>
      <c r="I1306" s="37"/>
    </row>
    <row r="1307" spans="8:9">
      <c r="H1307" s="37"/>
      <c r="I1307" s="37"/>
    </row>
    <row r="1308" spans="8:9">
      <c r="H1308" s="37"/>
      <c r="I1308" s="37"/>
    </row>
    <row r="1309" spans="8:9">
      <c r="H1309" s="37"/>
      <c r="I1309" s="37"/>
    </row>
    <row r="1310" spans="8:9">
      <c r="H1310" s="37"/>
      <c r="I1310" s="37"/>
    </row>
    <row r="1311" spans="8:9">
      <c r="H1311" s="37"/>
      <c r="I1311" s="37"/>
    </row>
    <row r="1312" spans="8:9">
      <c r="H1312" s="37"/>
      <c r="I1312" s="37"/>
    </row>
    <row r="1313" spans="8:9">
      <c r="H1313" s="37"/>
      <c r="I1313" s="37"/>
    </row>
    <row r="1314" spans="8:9">
      <c r="H1314" s="37"/>
      <c r="I1314" s="37"/>
    </row>
    <row r="1315" spans="8:9">
      <c r="H1315" s="37"/>
      <c r="I1315" s="37"/>
    </row>
    <row r="1316" spans="8:9">
      <c r="H1316" s="37"/>
      <c r="I1316" s="37"/>
    </row>
    <row r="1317" spans="8:9">
      <c r="H1317" s="37"/>
      <c r="I1317" s="37"/>
    </row>
    <row r="1318" spans="8:9">
      <c r="H1318" s="37"/>
      <c r="I1318" s="37"/>
    </row>
    <row r="1319" spans="8:9">
      <c r="H1319" s="37"/>
      <c r="I1319" s="37"/>
    </row>
    <row r="1320" spans="8:9">
      <c r="H1320" s="37"/>
      <c r="I1320" s="37"/>
    </row>
    <row r="1321" spans="8:9">
      <c r="H1321" s="37"/>
      <c r="I1321" s="37"/>
    </row>
    <row r="1322" spans="8:9">
      <c r="H1322" s="37"/>
      <c r="I1322" s="37"/>
    </row>
    <row r="1323" spans="8:9">
      <c r="H1323" s="37"/>
      <c r="I1323" s="37"/>
    </row>
    <row r="1324" spans="8:9">
      <c r="H1324" s="37"/>
      <c r="I1324" s="37"/>
    </row>
    <row r="1325" spans="8:9">
      <c r="H1325" s="37"/>
      <c r="I1325" s="37"/>
    </row>
    <row r="1326" spans="8:9">
      <c r="H1326" s="37"/>
      <c r="I1326" s="37"/>
    </row>
    <row r="1327" spans="8:9">
      <c r="H1327" s="37"/>
      <c r="I1327" s="37"/>
    </row>
    <row r="1328" spans="8:9">
      <c r="H1328" s="37"/>
      <c r="I1328" s="37"/>
    </row>
    <row r="1329" spans="8:9">
      <c r="H1329" s="37"/>
      <c r="I1329" s="37"/>
    </row>
    <row r="1330" spans="8:9">
      <c r="H1330" s="37"/>
      <c r="I1330" s="37"/>
    </row>
    <row r="1331" spans="8:9">
      <c r="H1331" s="37"/>
      <c r="I1331" s="37"/>
    </row>
    <row r="1332" spans="8:9">
      <c r="H1332" s="37"/>
      <c r="I1332" s="37"/>
    </row>
    <row r="1333" spans="8:9">
      <c r="H1333" s="37"/>
      <c r="I1333" s="37"/>
    </row>
    <row r="1334" spans="8:9">
      <c r="H1334" s="37"/>
      <c r="I1334" s="37"/>
    </row>
    <row r="1335" spans="8:9">
      <c r="H1335" s="37"/>
      <c r="I1335" s="37"/>
    </row>
    <row r="1336" spans="8:9">
      <c r="H1336" s="37"/>
      <c r="I1336" s="37"/>
    </row>
    <row r="1337" spans="8:9">
      <c r="H1337" s="37"/>
      <c r="I1337" s="37"/>
    </row>
    <row r="1338" spans="8:9">
      <c r="H1338" s="37"/>
      <c r="I1338" s="37"/>
    </row>
    <row r="1339" spans="8:9">
      <c r="H1339" s="37"/>
      <c r="I1339" s="37"/>
    </row>
    <row r="1340" spans="8:9">
      <c r="H1340" s="37"/>
      <c r="I1340" s="37"/>
    </row>
    <row r="1341" spans="8:9">
      <c r="H1341" s="37"/>
      <c r="I1341" s="37"/>
    </row>
    <row r="1342" spans="8:9">
      <c r="H1342" s="37"/>
      <c r="I1342" s="37"/>
    </row>
    <row r="1343" spans="8:9">
      <c r="H1343" s="37"/>
      <c r="I1343" s="37"/>
    </row>
    <row r="1344" spans="8:9">
      <c r="H1344" s="37"/>
      <c r="I1344" s="37"/>
    </row>
    <row r="1345" spans="8:9">
      <c r="H1345" s="37"/>
      <c r="I1345" s="37"/>
    </row>
    <row r="1346" spans="8:9">
      <c r="H1346" s="37"/>
      <c r="I1346" s="37"/>
    </row>
    <row r="1347" spans="8:9">
      <c r="H1347" s="37"/>
      <c r="I1347" s="37"/>
    </row>
    <row r="1348" spans="8:9">
      <c r="H1348" s="37"/>
      <c r="I1348" s="37"/>
    </row>
    <row r="1349" spans="8:9">
      <c r="H1349" s="37"/>
      <c r="I1349" s="37"/>
    </row>
    <row r="1350" spans="8:9">
      <c r="H1350" s="37"/>
      <c r="I1350" s="37"/>
    </row>
    <row r="1351" spans="8:9">
      <c r="H1351" s="37"/>
      <c r="I1351" s="37"/>
    </row>
    <row r="1352" spans="8:9">
      <c r="H1352" s="37"/>
      <c r="I1352" s="37"/>
    </row>
    <row r="1353" spans="8:9">
      <c r="H1353" s="37"/>
      <c r="I1353" s="37"/>
    </row>
    <row r="1354" spans="8:9">
      <c r="H1354" s="37"/>
      <c r="I1354" s="37"/>
    </row>
    <row r="1355" spans="8:9">
      <c r="H1355" s="37"/>
      <c r="I1355" s="37"/>
    </row>
    <row r="1356" spans="8:9">
      <c r="H1356" s="37"/>
      <c r="I1356" s="37"/>
    </row>
    <row r="1357" spans="8:9">
      <c r="H1357" s="37"/>
      <c r="I1357" s="37"/>
    </row>
    <row r="1358" spans="8:9">
      <c r="H1358" s="37"/>
      <c r="I1358" s="37"/>
    </row>
    <row r="1359" spans="8:9">
      <c r="H1359" s="37"/>
      <c r="I1359" s="37"/>
    </row>
    <row r="1360" spans="8:9">
      <c r="H1360" s="37"/>
      <c r="I1360" s="37"/>
    </row>
    <row r="1361" spans="8:9">
      <c r="H1361" s="37"/>
      <c r="I1361" s="37"/>
    </row>
    <row r="1362" spans="8:9">
      <c r="H1362" s="37"/>
      <c r="I1362" s="37"/>
    </row>
    <row r="1363" spans="8:9">
      <c r="H1363" s="37"/>
      <c r="I1363" s="37"/>
    </row>
    <row r="1364" spans="8:9">
      <c r="H1364" s="37"/>
      <c r="I1364" s="37"/>
    </row>
    <row r="1365" spans="8:9">
      <c r="H1365" s="37"/>
      <c r="I1365" s="37"/>
    </row>
    <row r="1366" spans="8:9">
      <c r="H1366" s="37"/>
      <c r="I1366" s="37"/>
    </row>
    <row r="1367" spans="8:9">
      <c r="H1367" s="37"/>
      <c r="I1367" s="37"/>
    </row>
    <row r="1368" spans="8:9">
      <c r="H1368" s="37"/>
      <c r="I1368" s="37"/>
    </row>
    <row r="1369" spans="8:9">
      <c r="H1369" s="37"/>
      <c r="I1369" s="37"/>
    </row>
    <row r="1370" spans="8:9">
      <c r="H1370" s="37"/>
      <c r="I1370" s="37"/>
    </row>
    <row r="1371" spans="8:9">
      <c r="H1371" s="37"/>
      <c r="I1371" s="37"/>
    </row>
    <row r="1372" spans="8:9">
      <c r="H1372" s="37"/>
      <c r="I1372" s="37"/>
    </row>
    <row r="1373" spans="8:9">
      <c r="H1373" s="37"/>
      <c r="I1373" s="37"/>
    </row>
    <row r="1374" spans="8:9">
      <c r="H1374" s="37"/>
      <c r="I1374" s="37"/>
    </row>
    <row r="1375" spans="8:9">
      <c r="H1375" s="37"/>
      <c r="I1375" s="37"/>
    </row>
    <row r="1376" spans="8:9">
      <c r="H1376" s="37"/>
      <c r="I1376" s="37"/>
    </row>
    <row r="1377" spans="8:9">
      <c r="H1377" s="37"/>
      <c r="I1377" s="37"/>
    </row>
    <row r="1378" spans="8:9">
      <c r="H1378" s="37"/>
      <c r="I1378" s="37"/>
    </row>
    <row r="1379" spans="8:9">
      <c r="H1379" s="37"/>
      <c r="I1379" s="37"/>
    </row>
    <row r="1380" spans="8:9">
      <c r="H1380" s="37"/>
      <c r="I1380" s="37"/>
    </row>
    <row r="1381" spans="8:9">
      <c r="H1381" s="37"/>
      <c r="I1381" s="37"/>
    </row>
    <row r="1382" spans="8:9">
      <c r="H1382" s="37"/>
      <c r="I1382" s="37"/>
    </row>
    <row r="1383" spans="8:9">
      <c r="H1383" s="37"/>
      <c r="I1383" s="37"/>
    </row>
    <row r="1384" spans="8:9">
      <c r="H1384" s="37"/>
      <c r="I1384" s="37"/>
    </row>
    <row r="1385" spans="8:9">
      <c r="H1385" s="37"/>
      <c r="I1385" s="37"/>
    </row>
    <row r="1386" spans="8:9">
      <c r="H1386" s="37"/>
      <c r="I1386" s="37"/>
    </row>
    <row r="1387" spans="8:9">
      <c r="H1387" s="37"/>
      <c r="I1387" s="37"/>
    </row>
    <row r="1388" spans="8:9">
      <c r="H1388" s="37"/>
      <c r="I1388" s="37"/>
    </row>
    <row r="1389" spans="8:9">
      <c r="H1389" s="37"/>
      <c r="I1389" s="37"/>
    </row>
    <row r="1390" spans="8:9">
      <c r="H1390" s="37"/>
      <c r="I1390" s="37"/>
    </row>
    <row r="1391" spans="8:9">
      <c r="H1391" s="37"/>
      <c r="I1391" s="37"/>
    </row>
    <row r="1392" spans="8:9">
      <c r="H1392" s="37"/>
      <c r="I1392" s="37"/>
    </row>
    <row r="1393" spans="8:9">
      <c r="H1393" s="37"/>
      <c r="I1393" s="37"/>
    </row>
    <row r="1394" spans="8:9">
      <c r="H1394" s="37"/>
      <c r="I1394" s="37"/>
    </row>
    <row r="1395" spans="8:9">
      <c r="H1395" s="37"/>
      <c r="I1395" s="37"/>
    </row>
    <row r="1396" spans="8:9">
      <c r="H1396" s="37"/>
      <c r="I1396" s="37"/>
    </row>
    <row r="1397" spans="8:9">
      <c r="H1397" s="37"/>
      <c r="I1397" s="37"/>
    </row>
    <row r="1398" spans="8:9">
      <c r="H1398" s="37"/>
      <c r="I1398" s="37"/>
    </row>
    <row r="1399" spans="8:9">
      <c r="H1399" s="37"/>
      <c r="I1399" s="37"/>
    </row>
    <row r="1400" spans="8:9">
      <c r="H1400" s="37"/>
      <c r="I1400" s="37"/>
    </row>
    <row r="1401" spans="8:9">
      <c r="H1401" s="37"/>
      <c r="I1401" s="37"/>
    </row>
    <row r="1402" spans="8:9">
      <c r="H1402" s="37"/>
      <c r="I1402" s="37"/>
    </row>
    <row r="1403" spans="8:9">
      <c r="H1403" s="37"/>
      <c r="I1403" s="37"/>
    </row>
    <row r="1404" spans="8:9">
      <c r="H1404" s="37"/>
      <c r="I1404" s="37"/>
    </row>
    <row r="1405" spans="8:9">
      <c r="H1405" s="37"/>
      <c r="I1405" s="37"/>
    </row>
    <row r="1406" spans="8:9">
      <c r="H1406" s="37"/>
      <c r="I1406" s="37"/>
    </row>
    <row r="1407" spans="8:9">
      <c r="H1407" s="37"/>
      <c r="I1407" s="37"/>
    </row>
    <row r="1408" spans="8:9">
      <c r="H1408" s="37"/>
      <c r="I1408" s="37"/>
    </row>
    <row r="1409" spans="8:9">
      <c r="H1409" s="37"/>
      <c r="I1409" s="37"/>
    </row>
    <row r="1410" spans="8:9">
      <c r="H1410" s="37"/>
      <c r="I1410" s="37"/>
    </row>
    <row r="1411" spans="8:9">
      <c r="H1411" s="37"/>
      <c r="I1411" s="37"/>
    </row>
    <row r="1412" spans="8:9">
      <c r="H1412" s="37"/>
      <c r="I1412" s="37"/>
    </row>
    <row r="1413" spans="8:9">
      <c r="H1413" s="37"/>
      <c r="I1413" s="37"/>
    </row>
    <row r="1414" spans="8:9">
      <c r="H1414" s="37"/>
      <c r="I1414" s="37"/>
    </row>
    <row r="1415" spans="8:9">
      <c r="H1415" s="37"/>
      <c r="I1415" s="37"/>
    </row>
    <row r="1416" spans="8:9">
      <c r="H1416" s="37"/>
      <c r="I1416" s="37"/>
    </row>
    <row r="1417" spans="8:9">
      <c r="H1417" s="37"/>
      <c r="I1417" s="37"/>
    </row>
    <row r="1418" spans="8:9">
      <c r="H1418" s="37"/>
      <c r="I1418" s="37"/>
    </row>
    <row r="1419" spans="8:9">
      <c r="H1419" s="37"/>
      <c r="I1419" s="37"/>
    </row>
    <row r="1420" spans="8:9">
      <c r="H1420" s="37"/>
      <c r="I1420" s="37"/>
    </row>
    <row r="1421" spans="8:9">
      <c r="H1421" s="37"/>
      <c r="I1421" s="37"/>
    </row>
    <row r="1422" spans="8:9">
      <c r="H1422" s="37"/>
      <c r="I1422" s="37"/>
    </row>
    <row r="1423" spans="8:9">
      <c r="H1423" s="37"/>
      <c r="I1423" s="37"/>
    </row>
    <row r="1424" spans="8:9">
      <c r="H1424" s="37"/>
      <c r="I1424" s="37"/>
    </row>
    <row r="1425" spans="8:9">
      <c r="H1425" s="37"/>
      <c r="I1425" s="37"/>
    </row>
    <row r="1426" spans="8:9">
      <c r="H1426" s="37"/>
      <c r="I1426" s="37"/>
    </row>
    <row r="1427" spans="8:9">
      <c r="H1427" s="37"/>
      <c r="I1427" s="37"/>
    </row>
    <row r="1428" spans="8:9">
      <c r="H1428" s="37"/>
      <c r="I1428" s="37"/>
    </row>
    <row r="1429" spans="8:9">
      <c r="H1429" s="37"/>
      <c r="I1429" s="37"/>
    </row>
    <row r="1430" spans="8:9">
      <c r="H1430" s="37"/>
      <c r="I1430" s="37"/>
    </row>
    <row r="1431" spans="8:9">
      <c r="H1431" s="37"/>
      <c r="I1431" s="37"/>
    </row>
    <row r="1432" spans="8:9">
      <c r="H1432" s="37"/>
      <c r="I1432" s="37"/>
    </row>
    <row r="1433" spans="8:9">
      <c r="H1433" s="37"/>
      <c r="I1433" s="37"/>
    </row>
    <row r="1434" spans="8:9">
      <c r="H1434" s="37"/>
      <c r="I1434" s="37"/>
    </row>
    <row r="1435" spans="8:9">
      <c r="H1435" s="37"/>
      <c r="I1435" s="37"/>
    </row>
    <row r="1436" spans="8:9">
      <c r="H1436" s="37"/>
      <c r="I1436" s="37"/>
    </row>
    <row r="1437" spans="8:9">
      <c r="H1437" s="37"/>
      <c r="I1437" s="37"/>
    </row>
    <row r="1438" spans="8:9">
      <c r="H1438" s="37"/>
      <c r="I1438" s="37"/>
    </row>
    <row r="1439" spans="8:9">
      <c r="H1439" s="37"/>
      <c r="I1439" s="37"/>
    </row>
    <row r="1440" spans="8:9">
      <c r="H1440" s="37"/>
      <c r="I1440" s="37"/>
    </row>
    <row r="1441" spans="8:9">
      <c r="H1441" s="37"/>
      <c r="I1441" s="37"/>
    </row>
    <row r="1442" spans="8:9">
      <c r="H1442" s="37"/>
      <c r="I1442" s="37"/>
    </row>
    <row r="1443" spans="8:9">
      <c r="H1443" s="37"/>
      <c r="I1443" s="37"/>
    </row>
    <row r="1444" spans="8:9">
      <c r="H1444" s="37"/>
      <c r="I1444" s="37"/>
    </row>
    <row r="1445" spans="8:9">
      <c r="H1445" s="37"/>
      <c r="I1445" s="37"/>
    </row>
    <row r="1446" spans="8:9">
      <c r="H1446" s="37"/>
      <c r="I1446" s="37"/>
    </row>
    <row r="1447" spans="8:9">
      <c r="H1447" s="37"/>
      <c r="I1447" s="37"/>
    </row>
    <row r="1448" spans="8:9">
      <c r="H1448" s="37"/>
      <c r="I1448" s="37"/>
    </row>
    <row r="1449" spans="8:9">
      <c r="H1449" s="37"/>
      <c r="I1449" s="37"/>
    </row>
    <row r="1450" spans="8:9">
      <c r="H1450" s="37"/>
      <c r="I1450" s="37"/>
    </row>
    <row r="1451" spans="8:9">
      <c r="H1451" s="37"/>
      <c r="I1451" s="37"/>
    </row>
    <row r="1452" spans="8:9">
      <c r="H1452" s="37"/>
      <c r="I1452" s="37"/>
    </row>
    <row r="1453" spans="8:9">
      <c r="H1453" s="37"/>
      <c r="I1453" s="37"/>
    </row>
    <row r="1454" spans="8:9">
      <c r="H1454" s="37"/>
      <c r="I1454" s="37"/>
    </row>
    <row r="1455" spans="8:9">
      <c r="H1455" s="37"/>
      <c r="I1455" s="37"/>
    </row>
    <row r="1456" spans="8:9">
      <c r="H1456" s="37"/>
      <c r="I1456" s="37"/>
    </row>
    <row r="1457" spans="8:9">
      <c r="H1457" s="37"/>
      <c r="I1457" s="37"/>
    </row>
    <row r="1458" spans="8:9">
      <c r="H1458" s="37"/>
      <c r="I1458" s="37"/>
    </row>
    <row r="1459" spans="8:9">
      <c r="H1459" s="37"/>
      <c r="I1459" s="37"/>
    </row>
    <row r="1460" spans="8:9">
      <c r="H1460" s="37"/>
      <c r="I1460" s="37"/>
    </row>
    <row r="1461" spans="8:9">
      <c r="H1461" s="37"/>
      <c r="I1461" s="37"/>
    </row>
    <row r="1462" spans="8:9">
      <c r="H1462" s="37"/>
      <c r="I1462" s="37"/>
    </row>
    <row r="1463" spans="8:9">
      <c r="H1463" s="37"/>
      <c r="I1463" s="37"/>
    </row>
    <row r="1464" spans="8:9">
      <c r="H1464" s="37"/>
      <c r="I1464" s="37"/>
    </row>
    <row r="1465" spans="8:9">
      <c r="H1465" s="37"/>
      <c r="I1465" s="37"/>
    </row>
    <row r="1466" spans="8:9">
      <c r="H1466" s="37"/>
      <c r="I1466" s="37"/>
    </row>
    <row r="1467" spans="8:9">
      <c r="H1467" s="37"/>
      <c r="I1467" s="37"/>
    </row>
    <row r="1468" spans="8:9">
      <c r="H1468" s="37"/>
      <c r="I1468" s="37"/>
    </row>
    <row r="1469" spans="8:9">
      <c r="H1469" s="37"/>
      <c r="I1469" s="37"/>
    </row>
    <row r="1470" spans="8:9">
      <c r="H1470" s="37"/>
      <c r="I1470" s="37"/>
    </row>
    <row r="1471" spans="8:9">
      <c r="H1471" s="37"/>
      <c r="I1471" s="37"/>
    </row>
    <row r="1472" spans="8:9">
      <c r="H1472" s="37"/>
      <c r="I1472" s="37"/>
    </row>
    <row r="1473" spans="8:9">
      <c r="H1473" s="37"/>
      <c r="I1473" s="37"/>
    </row>
    <row r="1474" spans="8:9">
      <c r="H1474" s="37"/>
      <c r="I1474" s="37"/>
    </row>
    <row r="1475" spans="8:9">
      <c r="H1475" s="37"/>
      <c r="I1475" s="37"/>
    </row>
    <row r="1476" spans="8:9">
      <c r="H1476" s="37"/>
      <c r="I1476" s="37"/>
    </row>
    <row r="1477" spans="8:9">
      <c r="H1477" s="37"/>
      <c r="I1477" s="37"/>
    </row>
    <row r="1478" spans="8:9">
      <c r="H1478" s="37"/>
      <c r="I1478" s="37"/>
    </row>
    <row r="1479" spans="8:9">
      <c r="H1479" s="37"/>
      <c r="I1479" s="37"/>
    </row>
    <row r="1480" spans="8:9">
      <c r="H1480" s="37"/>
      <c r="I1480" s="37"/>
    </row>
    <row r="1481" spans="8:9">
      <c r="H1481" s="37"/>
      <c r="I1481" s="37"/>
    </row>
    <row r="1482" spans="8:9">
      <c r="H1482" s="37"/>
      <c r="I1482" s="37"/>
    </row>
    <row r="1483" spans="8:9">
      <c r="H1483" s="37"/>
      <c r="I1483" s="37"/>
    </row>
    <row r="1484" spans="8:9">
      <c r="H1484" s="37"/>
      <c r="I1484" s="37"/>
    </row>
    <row r="1485" spans="8:9">
      <c r="H1485" s="37"/>
      <c r="I1485" s="37"/>
    </row>
    <row r="1486" spans="8:9">
      <c r="H1486" s="37"/>
      <c r="I1486" s="37"/>
    </row>
    <row r="1487" spans="8:9">
      <c r="H1487" s="37"/>
      <c r="I1487" s="37"/>
    </row>
    <row r="1488" spans="8:9">
      <c r="H1488" s="37"/>
      <c r="I1488" s="37"/>
    </row>
    <row r="1489" spans="8:9">
      <c r="H1489" s="37"/>
      <c r="I1489" s="37"/>
    </row>
    <row r="1490" spans="8:9">
      <c r="H1490" s="37"/>
      <c r="I1490" s="37"/>
    </row>
    <row r="1491" spans="8:9">
      <c r="H1491" s="37"/>
      <c r="I1491" s="37"/>
    </row>
    <row r="1492" spans="8:9">
      <c r="H1492" s="37"/>
      <c r="I1492" s="37"/>
    </row>
    <row r="1493" spans="8:9">
      <c r="H1493" s="37"/>
      <c r="I1493" s="37"/>
    </row>
    <row r="1494" spans="8:9">
      <c r="H1494" s="37"/>
      <c r="I1494" s="37"/>
    </row>
    <row r="1495" spans="8:9">
      <c r="H1495" s="37"/>
      <c r="I1495" s="37"/>
    </row>
    <row r="1496" spans="8:9">
      <c r="H1496" s="37"/>
      <c r="I1496" s="37"/>
    </row>
    <row r="1497" spans="8:9">
      <c r="H1497" s="37"/>
      <c r="I1497" s="37"/>
    </row>
    <row r="1498" spans="8:9">
      <c r="H1498" s="37"/>
      <c r="I1498" s="37"/>
    </row>
    <row r="1499" spans="8:9">
      <c r="H1499" s="37"/>
      <c r="I1499" s="37"/>
    </row>
    <row r="1500" spans="8:9">
      <c r="H1500" s="37"/>
      <c r="I1500" s="37"/>
    </row>
    <row r="1501" spans="8:9">
      <c r="H1501" s="37"/>
      <c r="I1501" s="37"/>
    </row>
    <row r="1502" spans="8:9">
      <c r="H1502" s="37"/>
      <c r="I1502" s="37"/>
    </row>
    <row r="1503" spans="8:9">
      <c r="H1503" s="37"/>
      <c r="I1503" s="37"/>
    </row>
    <row r="1504" spans="8:9">
      <c r="H1504" s="37"/>
      <c r="I1504" s="37"/>
    </row>
    <row r="1505" spans="8:9">
      <c r="H1505" s="37"/>
      <c r="I1505" s="37"/>
    </row>
    <row r="1506" spans="8:9">
      <c r="H1506" s="37"/>
      <c r="I1506" s="37"/>
    </row>
    <row r="1507" spans="8:9">
      <c r="H1507" s="37"/>
      <c r="I1507" s="37"/>
    </row>
    <row r="1508" spans="8:9">
      <c r="H1508" s="37"/>
      <c r="I1508" s="37"/>
    </row>
    <row r="1509" spans="8:9">
      <c r="H1509" s="37"/>
      <c r="I1509" s="37"/>
    </row>
    <row r="1510" spans="8:9">
      <c r="H1510" s="37"/>
      <c r="I1510" s="37"/>
    </row>
    <row r="1511" spans="8:9">
      <c r="H1511" s="37"/>
      <c r="I1511" s="37"/>
    </row>
    <row r="1512" spans="8:9">
      <c r="H1512" s="37"/>
      <c r="I1512" s="37"/>
    </row>
    <row r="1513" spans="8:9">
      <c r="H1513" s="37"/>
      <c r="I1513" s="37"/>
    </row>
    <row r="1514" spans="8:9">
      <c r="H1514" s="37"/>
      <c r="I1514" s="37"/>
    </row>
    <row r="1515" spans="8:9">
      <c r="H1515" s="37"/>
      <c r="I1515" s="37"/>
    </row>
    <row r="1516" spans="8:9">
      <c r="H1516" s="37"/>
      <c r="I1516" s="37"/>
    </row>
    <row r="1517" spans="8:9">
      <c r="H1517" s="37"/>
      <c r="I1517" s="37"/>
    </row>
    <row r="1518" spans="8:9">
      <c r="H1518" s="37"/>
      <c r="I1518" s="37"/>
    </row>
    <row r="1519" spans="8:9">
      <c r="H1519" s="37"/>
      <c r="I1519" s="37"/>
    </row>
    <row r="1520" spans="8:9">
      <c r="H1520" s="37"/>
      <c r="I1520" s="37"/>
    </row>
    <row r="1521" spans="8:9">
      <c r="H1521" s="37"/>
      <c r="I1521" s="37"/>
    </row>
    <row r="1522" spans="8:9">
      <c r="H1522" s="37"/>
      <c r="I1522" s="37"/>
    </row>
    <row r="1523" spans="8:9">
      <c r="H1523" s="37"/>
      <c r="I1523" s="37"/>
    </row>
    <row r="1524" spans="8:9">
      <c r="H1524" s="37"/>
      <c r="I1524" s="37"/>
    </row>
    <row r="1525" spans="8:9">
      <c r="H1525" s="37"/>
      <c r="I1525" s="37"/>
    </row>
    <row r="1526" spans="8:9">
      <c r="H1526" s="37"/>
      <c r="I1526" s="37"/>
    </row>
    <row r="1527" spans="8:9">
      <c r="H1527" s="37"/>
      <c r="I1527" s="37"/>
    </row>
    <row r="1528" spans="8:9">
      <c r="H1528" s="37"/>
      <c r="I1528" s="37"/>
    </row>
    <row r="1529" spans="8:9">
      <c r="H1529" s="37"/>
      <c r="I1529" s="37"/>
    </row>
    <row r="1530" spans="8:9">
      <c r="H1530" s="37"/>
      <c r="I1530" s="37"/>
    </row>
    <row r="1531" spans="8:9">
      <c r="H1531" s="37"/>
      <c r="I1531" s="37"/>
    </row>
    <row r="1532" spans="8:9">
      <c r="H1532" s="37"/>
      <c r="I1532" s="37"/>
    </row>
    <row r="1533" spans="8:9">
      <c r="H1533" s="37"/>
      <c r="I1533" s="37"/>
    </row>
    <row r="1534" spans="8:9">
      <c r="H1534" s="37"/>
      <c r="I1534" s="37"/>
    </row>
    <row r="1535" spans="8:9">
      <c r="H1535" s="37"/>
      <c r="I1535" s="37"/>
    </row>
    <row r="1536" spans="8:9">
      <c r="H1536" s="37"/>
      <c r="I1536" s="37"/>
    </row>
    <row r="1537" spans="8:9">
      <c r="H1537" s="37"/>
      <c r="I1537" s="37"/>
    </row>
    <row r="1538" spans="8:9">
      <c r="H1538" s="37"/>
      <c r="I1538" s="37"/>
    </row>
    <row r="1539" spans="8:9">
      <c r="H1539" s="37"/>
      <c r="I1539" s="37"/>
    </row>
    <row r="1540" spans="8:9">
      <c r="H1540" s="37"/>
      <c r="I1540" s="37"/>
    </row>
    <row r="1541" spans="8:9">
      <c r="H1541" s="37"/>
      <c r="I1541" s="37"/>
    </row>
    <row r="1542" spans="8:9">
      <c r="H1542" s="37"/>
      <c r="I1542" s="37"/>
    </row>
    <row r="1543" spans="8:9">
      <c r="H1543" s="37"/>
      <c r="I1543" s="37"/>
    </row>
    <row r="1544" spans="8:9">
      <c r="H1544" s="37"/>
      <c r="I1544" s="37"/>
    </row>
    <row r="1545" spans="8:9">
      <c r="H1545" s="37"/>
      <c r="I1545" s="37"/>
    </row>
    <row r="1546" spans="8:9">
      <c r="H1546" s="37"/>
      <c r="I1546" s="37"/>
    </row>
    <row r="1547" spans="8:9">
      <c r="H1547" s="37"/>
      <c r="I1547" s="37"/>
    </row>
    <row r="1548" spans="8:9">
      <c r="H1548" s="37"/>
      <c r="I1548" s="37"/>
    </row>
    <row r="1549" spans="8:9">
      <c r="H1549" s="37"/>
      <c r="I1549" s="37"/>
    </row>
    <row r="1550" spans="8:9">
      <c r="H1550" s="37"/>
      <c r="I1550" s="37"/>
    </row>
    <row r="1551" spans="8:9">
      <c r="H1551" s="37"/>
      <c r="I1551" s="37"/>
    </row>
    <row r="1552" spans="8:9">
      <c r="H1552" s="37"/>
      <c r="I1552" s="37"/>
    </row>
    <row r="1553" spans="8:9">
      <c r="H1553" s="37"/>
      <c r="I1553" s="37"/>
    </row>
    <row r="1554" spans="8:9">
      <c r="H1554" s="37"/>
      <c r="I1554" s="37"/>
    </row>
    <row r="1555" spans="8:9">
      <c r="H1555" s="37"/>
      <c r="I1555" s="37"/>
    </row>
    <row r="1556" spans="8:9">
      <c r="H1556" s="37"/>
      <c r="I1556" s="37"/>
    </row>
    <row r="1557" spans="8:9">
      <c r="H1557" s="37"/>
      <c r="I1557" s="37"/>
    </row>
    <row r="1558" spans="8:9">
      <c r="H1558" s="37"/>
      <c r="I1558" s="37"/>
    </row>
    <row r="1559" spans="8:9">
      <c r="H1559" s="37"/>
      <c r="I1559" s="37"/>
    </row>
    <row r="1560" spans="8:9">
      <c r="H1560" s="37"/>
      <c r="I1560" s="37"/>
    </row>
    <row r="1561" spans="8:9">
      <c r="H1561" s="37"/>
      <c r="I1561" s="37"/>
    </row>
    <row r="1562" spans="8:9">
      <c r="H1562" s="37"/>
      <c r="I1562" s="37"/>
    </row>
    <row r="1563" spans="8:9">
      <c r="H1563" s="37"/>
      <c r="I1563" s="37"/>
    </row>
    <row r="1564" spans="8:9">
      <c r="H1564" s="37"/>
      <c r="I1564" s="37"/>
    </row>
    <row r="1565" spans="8:9">
      <c r="H1565" s="37"/>
      <c r="I1565" s="37"/>
    </row>
    <row r="1566" spans="8:9">
      <c r="H1566" s="37"/>
      <c r="I1566" s="37"/>
    </row>
    <row r="1567" spans="8:9">
      <c r="H1567" s="37"/>
      <c r="I1567" s="37"/>
    </row>
    <row r="1568" spans="8:9">
      <c r="H1568" s="37"/>
      <c r="I1568" s="37"/>
    </row>
    <row r="1569" spans="8:9">
      <c r="H1569" s="37"/>
      <c r="I1569" s="37"/>
    </row>
    <row r="1570" spans="8:9">
      <c r="H1570" s="37"/>
      <c r="I1570" s="37"/>
    </row>
    <row r="1571" spans="8:9">
      <c r="H1571" s="37"/>
      <c r="I1571" s="37"/>
    </row>
    <row r="1572" spans="8:9">
      <c r="H1572" s="37"/>
      <c r="I1572" s="37"/>
    </row>
    <row r="1573" spans="8:9">
      <c r="H1573" s="37"/>
      <c r="I1573" s="37"/>
    </row>
    <row r="1574" spans="8:9">
      <c r="H1574" s="37"/>
      <c r="I1574" s="37"/>
    </row>
    <row r="1575" spans="8:9">
      <c r="H1575" s="37"/>
      <c r="I1575" s="37"/>
    </row>
    <row r="1576" spans="8:9">
      <c r="H1576" s="37"/>
      <c r="I1576" s="37"/>
    </row>
    <row r="1577" spans="8:9">
      <c r="H1577" s="37"/>
      <c r="I1577" s="37"/>
    </row>
    <row r="1578" spans="8:9">
      <c r="H1578" s="37"/>
      <c r="I1578" s="37"/>
    </row>
    <row r="1579" spans="8:9">
      <c r="H1579" s="37"/>
      <c r="I1579" s="37"/>
    </row>
    <row r="1580" spans="8:9">
      <c r="H1580" s="37"/>
      <c r="I1580" s="37"/>
    </row>
    <row r="1581" spans="8:9">
      <c r="H1581" s="37"/>
      <c r="I1581" s="37"/>
    </row>
    <row r="1582" spans="8:9">
      <c r="H1582" s="37"/>
      <c r="I1582" s="37"/>
    </row>
    <row r="1583" spans="8:9">
      <c r="H1583" s="37"/>
      <c r="I1583" s="37"/>
    </row>
    <row r="1584" spans="8:9">
      <c r="H1584" s="37"/>
      <c r="I1584" s="37"/>
    </row>
    <row r="1585" spans="8:9">
      <c r="H1585" s="37"/>
      <c r="I1585" s="37"/>
    </row>
    <row r="1586" spans="8:9">
      <c r="H1586" s="37"/>
      <c r="I1586" s="37"/>
    </row>
    <row r="1587" spans="8:9">
      <c r="H1587" s="37"/>
      <c r="I1587" s="37"/>
    </row>
    <row r="1588" spans="8:9">
      <c r="H1588" s="37"/>
      <c r="I1588" s="37"/>
    </row>
    <row r="1589" spans="8:9">
      <c r="H1589" s="37"/>
      <c r="I1589" s="37"/>
    </row>
    <row r="1590" spans="8:9">
      <c r="H1590" s="37"/>
      <c r="I1590" s="37"/>
    </row>
    <row r="1591" spans="8:9">
      <c r="H1591" s="37"/>
      <c r="I1591" s="37"/>
    </row>
    <row r="1592" spans="8:9">
      <c r="H1592" s="37"/>
      <c r="I1592" s="37"/>
    </row>
    <row r="1593" spans="8:9">
      <c r="H1593" s="37"/>
      <c r="I1593" s="37"/>
    </row>
    <row r="1594" spans="8:9">
      <c r="H1594" s="37"/>
      <c r="I1594" s="37"/>
    </row>
    <row r="1595" spans="8:9">
      <c r="H1595" s="37"/>
      <c r="I1595" s="37"/>
    </row>
    <row r="1596" spans="8:9">
      <c r="H1596" s="37"/>
      <c r="I1596" s="37"/>
    </row>
    <row r="1597" spans="8:9">
      <c r="H1597" s="37"/>
      <c r="I1597" s="37"/>
    </row>
    <row r="1598" spans="8:9">
      <c r="H1598" s="37"/>
      <c r="I1598" s="37"/>
    </row>
    <row r="1599" spans="8:9">
      <c r="H1599" s="37"/>
      <c r="I1599" s="37"/>
    </row>
    <row r="1600" spans="8:9">
      <c r="H1600" s="37"/>
      <c r="I1600" s="37"/>
    </row>
    <row r="1601" spans="8:9">
      <c r="H1601" s="37"/>
      <c r="I1601" s="37"/>
    </row>
    <row r="1602" spans="8:9">
      <c r="H1602" s="37"/>
      <c r="I1602" s="37"/>
    </row>
    <row r="1603" spans="8:9">
      <c r="H1603" s="37"/>
      <c r="I1603" s="37"/>
    </row>
    <row r="1604" spans="8:9">
      <c r="H1604" s="37"/>
      <c r="I1604" s="37"/>
    </row>
    <row r="1605" spans="8:9">
      <c r="H1605" s="37"/>
      <c r="I1605" s="37"/>
    </row>
    <row r="1606" spans="8:9">
      <c r="H1606" s="37"/>
      <c r="I1606" s="37"/>
    </row>
    <row r="1607" spans="8:9">
      <c r="H1607" s="37"/>
      <c r="I1607" s="37"/>
    </row>
    <row r="1608" spans="8:9">
      <c r="H1608" s="37"/>
      <c r="I1608" s="37"/>
    </row>
    <row r="1609" spans="8:9">
      <c r="H1609" s="37"/>
      <c r="I1609" s="37"/>
    </row>
    <row r="1610" spans="8:9">
      <c r="H1610" s="37"/>
      <c r="I1610" s="37"/>
    </row>
    <row r="1611" spans="8:9">
      <c r="H1611" s="37"/>
      <c r="I1611" s="37"/>
    </row>
    <row r="1612" spans="8:9">
      <c r="H1612" s="37"/>
      <c r="I1612" s="37"/>
    </row>
    <row r="1613" spans="8:9">
      <c r="H1613" s="37"/>
      <c r="I1613" s="37"/>
    </row>
    <row r="1614" spans="8:9">
      <c r="H1614" s="37"/>
      <c r="I1614" s="37"/>
    </row>
    <row r="1615" spans="8:9">
      <c r="H1615" s="37"/>
      <c r="I1615" s="37"/>
    </row>
    <row r="1616" spans="8:9">
      <c r="H1616" s="37"/>
      <c r="I1616" s="37"/>
    </row>
    <row r="1617" spans="8:9">
      <c r="H1617" s="37"/>
      <c r="I1617" s="37"/>
    </row>
    <row r="1618" spans="8:9">
      <c r="H1618" s="37"/>
      <c r="I1618" s="37"/>
    </row>
    <row r="1619" spans="8:9">
      <c r="H1619" s="37"/>
      <c r="I1619" s="37"/>
    </row>
    <row r="1620" spans="8:9">
      <c r="H1620" s="37"/>
      <c r="I1620" s="37"/>
    </row>
    <row r="1621" spans="8:9">
      <c r="H1621" s="37"/>
      <c r="I1621" s="37"/>
    </row>
    <row r="1622" spans="8:9">
      <c r="H1622" s="37"/>
      <c r="I1622" s="37"/>
    </row>
    <row r="1623" spans="8:9">
      <c r="H1623" s="37"/>
      <c r="I1623" s="37"/>
    </row>
    <row r="1624" spans="8:9">
      <c r="H1624" s="37"/>
      <c r="I1624" s="37"/>
    </row>
    <row r="1625" spans="8:9">
      <c r="H1625" s="37"/>
      <c r="I1625" s="37"/>
    </row>
    <row r="1626" spans="8:9">
      <c r="H1626" s="37"/>
      <c r="I1626" s="37"/>
    </row>
    <row r="1627" spans="8:9">
      <c r="H1627" s="37"/>
      <c r="I1627" s="37"/>
    </row>
    <row r="1628" spans="8:9">
      <c r="H1628" s="37"/>
      <c r="I1628" s="37"/>
    </row>
    <row r="1629" spans="8:9">
      <c r="H1629" s="37"/>
      <c r="I1629" s="37"/>
    </row>
    <row r="1630" spans="8:9">
      <c r="H1630" s="37"/>
      <c r="I1630" s="37"/>
    </row>
    <row r="1631" spans="8:9">
      <c r="H1631" s="37"/>
      <c r="I1631" s="37"/>
    </row>
    <row r="1632" spans="8:9">
      <c r="H1632" s="37"/>
      <c r="I1632" s="37"/>
    </row>
    <row r="1633" spans="8:9">
      <c r="H1633" s="37"/>
      <c r="I1633" s="37"/>
    </row>
    <row r="1634" spans="8:9">
      <c r="H1634" s="37"/>
      <c r="I1634" s="37"/>
    </row>
    <row r="1635" spans="8:9">
      <c r="H1635" s="37"/>
      <c r="I1635" s="37"/>
    </row>
    <row r="1636" spans="8:9">
      <c r="H1636" s="37"/>
      <c r="I1636" s="37"/>
    </row>
    <row r="1637" spans="8:9">
      <c r="H1637" s="37"/>
      <c r="I1637" s="37"/>
    </row>
    <row r="1638" spans="8:9">
      <c r="H1638" s="37"/>
      <c r="I1638" s="37"/>
    </row>
    <row r="1639" spans="8:9">
      <c r="H1639" s="37"/>
      <c r="I1639" s="37"/>
    </row>
    <row r="1640" spans="8:9">
      <c r="H1640" s="37"/>
      <c r="I1640" s="37"/>
    </row>
    <row r="1641" spans="8:9">
      <c r="H1641" s="37"/>
      <c r="I1641" s="37"/>
    </row>
    <row r="1642" spans="8:9">
      <c r="H1642" s="37"/>
      <c r="I1642" s="37"/>
    </row>
    <row r="1643" spans="8:9">
      <c r="H1643" s="37"/>
      <c r="I1643" s="37"/>
    </row>
    <row r="1644" spans="8:9">
      <c r="H1644" s="37"/>
      <c r="I1644" s="37"/>
    </row>
    <row r="1645" spans="8:9">
      <c r="H1645" s="37"/>
      <c r="I1645" s="37"/>
    </row>
    <row r="1646" spans="8:9">
      <c r="H1646" s="37"/>
      <c r="I1646" s="37"/>
    </row>
    <row r="1647" spans="8:9">
      <c r="H1647" s="37"/>
      <c r="I1647" s="37"/>
    </row>
    <row r="1648" spans="8:9">
      <c r="H1648" s="37"/>
      <c r="I1648" s="37"/>
    </row>
    <row r="1649" spans="8:9">
      <c r="H1649" s="37"/>
      <c r="I1649" s="37"/>
    </row>
    <row r="1650" spans="8:9">
      <c r="H1650" s="37"/>
      <c r="I1650" s="37"/>
    </row>
    <row r="1651" spans="8:9">
      <c r="H1651" s="37"/>
      <c r="I1651" s="37"/>
    </row>
    <row r="1652" spans="8:9">
      <c r="H1652" s="37"/>
      <c r="I1652" s="37"/>
    </row>
    <row r="1653" spans="8:9">
      <c r="H1653" s="37"/>
      <c r="I1653" s="37"/>
    </row>
    <row r="1654" spans="8:9">
      <c r="H1654" s="37"/>
      <c r="I1654" s="37"/>
    </row>
    <row r="1655" spans="8:9">
      <c r="H1655" s="37"/>
      <c r="I1655" s="37"/>
    </row>
    <row r="1656" spans="8:9">
      <c r="H1656" s="37"/>
      <c r="I1656" s="37"/>
    </row>
    <row r="1657" spans="8:9">
      <c r="H1657" s="37"/>
      <c r="I1657" s="37"/>
    </row>
    <row r="1658" spans="8:9">
      <c r="H1658" s="37"/>
      <c r="I1658" s="37"/>
    </row>
    <row r="1659" spans="8:9">
      <c r="H1659" s="37"/>
      <c r="I1659" s="37"/>
    </row>
    <row r="1660" spans="8:9">
      <c r="H1660" s="37"/>
      <c r="I1660" s="37"/>
    </row>
    <row r="1661" spans="8:9">
      <c r="H1661" s="37"/>
      <c r="I1661" s="37"/>
    </row>
    <row r="1662" spans="8:9">
      <c r="H1662" s="37"/>
      <c r="I1662" s="37"/>
    </row>
    <row r="1663" spans="8:9">
      <c r="H1663" s="37"/>
      <c r="I1663" s="37"/>
    </row>
    <row r="1664" spans="8:9">
      <c r="H1664" s="37"/>
      <c r="I1664" s="37"/>
    </row>
    <row r="1665" spans="8:9">
      <c r="H1665" s="37"/>
      <c r="I1665" s="37"/>
    </row>
    <row r="1666" spans="8:9">
      <c r="H1666" s="37"/>
      <c r="I1666" s="37"/>
    </row>
    <row r="1667" spans="8:9">
      <c r="H1667" s="37"/>
      <c r="I1667" s="37"/>
    </row>
    <row r="1668" spans="8:9">
      <c r="H1668" s="37"/>
      <c r="I1668" s="37"/>
    </row>
    <row r="1669" spans="8:9">
      <c r="H1669" s="37"/>
      <c r="I1669" s="37"/>
    </row>
    <row r="1670" spans="8:9">
      <c r="H1670" s="37"/>
      <c r="I1670" s="37"/>
    </row>
    <row r="1671" spans="8:9">
      <c r="H1671" s="37"/>
      <c r="I1671" s="37"/>
    </row>
    <row r="1672" spans="8:9">
      <c r="H1672" s="37"/>
      <c r="I1672" s="37"/>
    </row>
    <row r="1673" spans="8:9">
      <c r="H1673" s="37"/>
      <c r="I1673" s="37"/>
    </row>
    <row r="1674" spans="8:9">
      <c r="H1674" s="37"/>
      <c r="I1674" s="37"/>
    </row>
    <row r="1675" spans="8:9">
      <c r="H1675" s="37"/>
      <c r="I1675" s="37"/>
    </row>
    <row r="1676" spans="8:9">
      <c r="H1676" s="37"/>
      <c r="I1676" s="37"/>
    </row>
    <row r="1677" spans="8:9">
      <c r="H1677" s="37"/>
      <c r="I1677" s="37"/>
    </row>
    <row r="1678" spans="8:9">
      <c r="H1678" s="37"/>
      <c r="I1678" s="37"/>
    </row>
    <row r="1679" spans="8:9">
      <c r="H1679" s="37"/>
      <c r="I1679" s="37"/>
    </row>
    <row r="1680" spans="8:9">
      <c r="H1680" s="37"/>
      <c r="I1680" s="37"/>
    </row>
    <row r="1681" spans="8:9">
      <c r="H1681" s="37"/>
      <c r="I1681" s="37"/>
    </row>
    <row r="1682" spans="8:9">
      <c r="H1682" s="37"/>
      <c r="I1682" s="37"/>
    </row>
    <row r="1683" spans="8:9">
      <c r="H1683" s="37"/>
      <c r="I1683" s="37"/>
    </row>
    <row r="1684" spans="8:9">
      <c r="H1684" s="37"/>
      <c r="I1684" s="37"/>
    </row>
    <row r="1685" spans="8:9">
      <c r="H1685" s="37"/>
      <c r="I1685" s="37"/>
    </row>
    <row r="1686" spans="8:9">
      <c r="H1686" s="37"/>
      <c r="I1686" s="37"/>
    </row>
    <row r="1687" spans="8:9">
      <c r="H1687" s="37"/>
      <c r="I1687" s="37"/>
    </row>
    <row r="1688" spans="8:9">
      <c r="H1688" s="37"/>
      <c r="I1688" s="37"/>
    </row>
    <row r="1689" spans="8:9">
      <c r="H1689" s="37"/>
      <c r="I1689" s="37"/>
    </row>
    <row r="1690" spans="8:9">
      <c r="H1690" s="37"/>
      <c r="I1690" s="37"/>
    </row>
    <row r="1691" spans="8:9">
      <c r="H1691" s="37"/>
      <c r="I1691" s="37"/>
    </row>
    <row r="1692" spans="8:9">
      <c r="H1692" s="37"/>
      <c r="I1692" s="37"/>
    </row>
    <row r="1693" spans="8:9">
      <c r="H1693" s="37"/>
      <c r="I1693" s="37"/>
    </row>
    <row r="1694" spans="8:9">
      <c r="H1694" s="37"/>
      <c r="I1694" s="37"/>
    </row>
    <row r="1695" spans="8:9">
      <c r="H1695" s="37"/>
      <c r="I1695" s="37"/>
    </row>
    <row r="1696" spans="8:9">
      <c r="H1696" s="37"/>
      <c r="I1696" s="37"/>
    </row>
    <row r="1697" spans="8:9">
      <c r="H1697" s="37"/>
      <c r="I1697" s="37"/>
    </row>
    <row r="1698" spans="8:9">
      <c r="H1698" s="37"/>
      <c r="I1698" s="37"/>
    </row>
    <row r="1699" spans="8:9">
      <c r="H1699" s="37"/>
      <c r="I1699" s="37"/>
    </row>
    <row r="1700" spans="8:9">
      <c r="H1700" s="37"/>
      <c r="I1700" s="37"/>
    </row>
    <row r="1701" spans="8:9">
      <c r="H1701" s="37"/>
      <c r="I1701" s="37"/>
    </row>
    <row r="1702" spans="8:9">
      <c r="H1702" s="37"/>
      <c r="I1702" s="37"/>
    </row>
    <row r="1703" spans="8:9">
      <c r="H1703" s="37"/>
      <c r="I1703" s="37"/>
    </row>
    <row r="1704" spans="8:9">
      <c r="H1704" s="37"/>
      <c r="I1704" s="37"/>
    </row>
    <row r="1705" spans="8:9">
      <c r="H1705" s="37"/>
      <c r="I1705" s="37"/>
    </row>
    <row r="1706" spans="8:9">
      <c r="H1706" s="37"/>
      <c r="I1706" s="37"/>
    </row>
    <row r="1707" spans="8:9">
      <c r="H1707" s="37"/>
      <c r="I1707" s="37"/>
    </row>
    <row r="1708" spans="8:9">
      <c r="H1708" s="37"/>
      <c r="I1708" s="37"/>
    </row>
    <row r="1709" spans="8:9">
      <c r="H1709" s="37"/>
      <c r="I1709" s="37"/>
    </row>
    <row r="1710" spans="8:9">
      <c r="H1710" s="37"/>
      <c r="I1710" s="37"/>
    </row>
    <row r="1711" spans="8:9">
      <c r="H1711" s="37"/>
      <c r="I1711" s="37"/>
    </row>
    <row r="1712" spans="8:9">
      <c r="H1712" s="37"/>
      <c r="I1712" s="37"/>
    </row>
    <row r="1713" spans="8:9">
      <c r="H1713" s="37"/>
      <c r="I1713" s="37"/>
    </row>
    <row r="1714" spans="8:9">
      <c r="H1714" s="37"/>
      <c r="I1714" s="37"/>
    </row>
    <row r="1715" spans="8:9">
      <c r="H1715" s="37"/>
      <c r="I1715" s="37"/>
    </row>
    <row r="1716" spans="8:9">
      <c r="H1716" s="37"/>
      <c r="I1716" s="37"/>
    </row>
    <row r="1717" spans="8:9">
      <c r="H1717" s="37"/>
      <c r="I1717" s="37"/>
    </row>
    <row r="1718" spans="8:9">
      <c r="H1718" s="37"/>
      <c r="I1718" s="37"/>
    </row>
    <row r="1719" spans="8:9">
      <c r="H1719" s="37"/>
      <c r="I1719" s="37"/>
    </row>
    <row r="1720" spans="8:9">
      <c r="H1720" s="37"/>
      <c r="I1720" s="37"/>
    </row>
    <row r="1721" spans="8:9">
      <c r="H1721" s="37"/>
      <c r="I1721" s="37"/>
    </row>
    <row r="1722" spans="8:9">
      <c r="H1722" s="37"/>
      <c r="I1722" s="37"/>
    </row>
    <row r="1723" spans="8:9">
      <c r="H1723" s="37"/>
      <c r="I1723" s="37"/>
    </row>
    <row r="1724" spans="8:9">
      <c r="H1724" s="37"/>
      <c r="I1724" s="37"/>
    </row>
    <row r="1725" spans="8:9">
      <c r="H1725" s="37"/>
      <c r="I1725" s="37"/>
    </row>
    <row r="1726" spans="8:9">
      <c r="H1726" s="37"/>
      <c r="I1726" s="37"/>
    </row>
    <row r="1727" spans="8:9">
      <c r="H1727" s="37"/>
      <c r="I1727" s="37"/>
    </row>
    <row r="1728" spans="8:9">
      <c r="H1728" s="37"/>
      <c r="I1728" s="37"/>
    </row>
    <row r="1729" spans="8:9">
      <c r="H1729" s="37"/>
      <c r="I1729" s="37"/>
    </row>
    <row r="1730" spans="8:9">
      <c r="H1730" s="37"/>
      <c r="I1730" s="37"/>
    </row>
    <row r="1731" spans="8:9">
      <c r="H1731" s="37"/>
      <c r="I1731" s="37"/>
    </row>
    <row r="1732" spans="8:9">
      <c r="H1732" s="37"/>
      <c r="I1732" s="37"/>
    </row>
    <row r="1733" spans="8:9">
      <c r="H1733" s="37"/>
      <c r="I1733" s="37"/>
    </row>
    <row r="1734" spans="8:9">
      <c r="H1734" s="37"/>
      <c r="I1734" s="37"/>
    </row>
    <row r="1735" spans="8:9">
      <c r="H1735" s="37"/>
      <c r="I1735" s="37"/>
    </row>
    <row r="1736" spans="8:9">
      <c r="H1736" s="37"/>
      <c r="I1736" s="37"/>
    </row>
    <row r="1737" spans="8:9">
      <c r="H1737" s="37"/>
      <c r="I1737" s="37"/>
    </row>
    <row r="1738" spans="8:9">
      <c r="H1738" s="37"/>
      <c r="I1738" s="37"/>
    </row>
    <row r="1739" spans="8:9">
      <c r="H1739" s="37"/>
      <c r="I1739" s="37"/>
    </row>
    <row r="1740" spans="8:9">
      <c r="H1740" s="37"/>
      <c r="I1740" s="37"/>
    </row>
    <row r="1741" spans="8:9">
      <c r="H1741" s="37"/>
      <c r="I1741" s="37"/>
    </row>
    <row r="1742" spans="8:9">
      <c r="H1742" s="37"/>
      <c r="I1742" s="37"/>
    </row>
    <row r="1743" spans="8:9">
      <c r="H1743" s="37"/>
      <c r="I1743" s="37"/>
    </row>
    <row r="1744" spans="8:9">
      <c r="H1744" s="37"/>
      <c r="I1744" s="37"/>
    </row>
    <row r="1745" spans="8:9">
      <c r="H1745" s="37"/>
      <c r="I1745" s="37"/>
    </row>
    <row r="1746" spans="8:9">
      <c r="H1746" s="37"/>
      <c r="I1746" s="37"/>
    </row>
    <row r="1747" spans="8:9">
      <c r="H1747" s="37"/>
      <c r="I1747" s="37"/>
    </row>
    <row r="1748" spans="8:9">
      <c r="H1748" s="37"/>
      <c r="I1748" s="37"/>
    </row>
    <row r="1749" spans="8:9">
      <c r="H1749" s="37"/>
      <c r="I1749" s="37"/>
    </row>
    <row r="1750" spans="8:9">
      <c r="H1750" s="37"/>
      <c r="I1750" s="37"/>
    </row>
    <row r="1751" spans="8:9">
      <c r="H1751" s="37"/>
      <c r="I1751" s="37"/>
    </row>
    <row r="1752" spans="8:9">
      <c r="H1752" s="37"/>
      <c r="I1752" s="37"/>
    </row>
    <row r="1753" spans="8:9">
      <c r="H1753" s="37"/>
      <c r="I1753" s="37"/>
    </row>
    <row r="1754" spans="8:9">
      <c r="H1754" s="37"/>
      <c r="I1754" s="37"/>
    </row>
    <row r="1755" spans="8:9">
      <c r="H1755" s="37"/>
      <c r="I1755" s="37"/>
    </row>
    <row r="1756" spans="8:9">
      <c r="H1756" s="37"/>
      <c r="I1756" s="37"/>
    </row>
    <row r="1757" spans="8:9">
      <c r="H1757" s="37"/>
      <c r="I1757" s="37"/>
    </row>
    <row r="1758" spans="8:9">
      <c r="H1758" s="37"/>
      <c r="I1758" s="37"/>
    </row>
    <row r="1759" spans="8:9">
      <c r="H1759" s="37"/>
      <c r="I1759" s="37"/>
    </row>
    <row r="1760" spans="8:9">
      <c r="H1760" s="37"/>
      <c r="I1760" s="37"/>
    </row>
    <row r="1761" spans="8:9">
      <c r="H1761" s="37"/>
      <c r="I1761" s="37"/>
    </row>
    <row r="1762" spans="8:9">
      <c r="H1762" s="37"/>
      <c r="I1762" s="37"/>
    </row>
    <row r="1763" spans="8:9">
      <c r="H1763" s="37"/>
      <c r="I1763" s="37"/>
    </row>
    <row r="1764" spans="8:9">
      <c r="H1764" s="37"/>
      <c r="I1764" s="37"/>
    </row>
    <row r="1765" spans="8:9">
      <c r="H1765" s="37"/>
      <c r="I1765" s="37"/>
    </row>
    <row r="1766" spans="8:9">
      <c r="H1766" s="37"/>
      <c r="I1766" s="37"/>
    </row>
    <row r="1767" spans="8:9">
      <c r="H1767" s="37"/>
      <c r="I1767" s="37"/>
    </row>
    <row r="1768" spans="8:9">
      <c r="H1768" s="37"/>
      <c r="I1768" s="37"/>
    </row>
    <row r="1769" spans="8:9">
      <c r="H1769" s="37"/>
      <c r="I1769" s="37"/>
    </row>
    <row r="1770" spans="8:9">
      <c r="H1770" s="37"/>
      <c r="I1770" s="37"/>
    </row>
    <row r="1771" spans="8:9">
      <c r="H1771" s="37"/>
      <c r="I1771" s="37"/>
    </row>
    <row r="1772" spans="8:9">
      <c r="H1772" s="37"/>
      <c r="I1772" s="37"/>
    </row>
    <row r="1773" spans="8:9">
      <c r="H1773" s="37"/>
      <c r="I1773" s="37"/>
    </row>
    <row r="1774" spans="8:9">
      <c r="H1774" s="37"/>
      <c r="I1774" s="37"/>
    </row>
    <row r="1775" spans="8:9">
      <c r="H1775" s="37"/>
      <c r="I1775" s="37"/>
    </row>
    <row r="1776" spans="8:9">
      <c r="H1776" s="37"/>
      <c r="I1776" s="37"/>
    </row>
    <row r="1777" spans="8:9">
      <c r="H1777" s="37"/>
      <c r="I1777" s="37"/>
    </row>
    <row r="1778" spans="8:9">
      <c r="H1778" s="37"/>
      <c r="I1778" s="37"/>
    </row>
    <row r="1779" spans="8:9">
      <c r="H1779" s="37"/>
      <c r="I1779" s="37"/>
    </row>
    <row r="1780" spans="8:9">
      <c r="H1780" s="37"/>
      <c r="I1780" s="37"/>
    </row>
    <row r="1781" spans="8:9">
      <c r="H1781" s="37"/>
      <c r="I1781" s="37"/>
    </row>
    <row r="1782" spans="8:9">
      <c r="H1782" s="37"/>
      <c r="I1782" s="37"/>
    </row>
    <row r="1783" spans="8:9">
      <c r="H1783" s="37"/>
      <c r="I1783" s="37"/>
    </row>
    <row r="1784" spans="8:9">
      <c r="H1784" s="37"/>
      <c r="I1784" s="37"/>
    </row>
    <row r="1785" spans="8:9">
      <c r="H1785" s="37"/>
      <c r="I1785" s="37"/>
    </row>
    <row r="1786" spans="8:9">
      <c r="H1786" s="37"/>
      <c r="I1786" s="37"/>
    </row>
    <row r="1787" spans="8:9">
      <c r="H1787" s="37"/>
      <c r="I1787" s="37"/>
    </row>
    <row r="1788" spans="8:9">
      <c r="H1788" s="37"/>
      <c r="I1788" s="37"/>
    </row>
    <row r="1789" spans="8:9">
      <c r="H1789" s="37"/>
      <c r="I1789" s="37"/>
    </row>
    <row r="1790" spans="8:9">
      <c r="H1790" s="37"/>
      <c r="I1790" s="37"/>
    </row>
    <row r="1791" spans="8:9">
      <c r="H1791" s="37"/>
      <c r="I1791" s="37"/>
    </row>
    <row r="1792" spans="8:9">
      <c r="H1792" s="37"/>
      <c r="I1792" s="37"/>
    </row>
    <row r="1793" spans="8:9">
      <c r="H1793" s="37"/>
      <c r="I1793" s="37"/>
    </row>
    <row r="1794" spans="8:9">
      <c r="H1794" s="37"/>
      <c r="I1794" s="37"/>
    </row>
    <row r="1795" spans="8:9">
      <c r="H1795" s="37"/>
      <c r="I1795" s="37"/>
    </row>
    <row r="1796" spans="8:9">
      <c r="H1796" s="37"/>
      <c r="I1796" s="37"/>
    </row>
    <row r="1797" spans="8:9">
      <c r="H1797" s="37"/>
      <c r="I1797" s="37"/>
    </row>
    <row r="1798" spans="8:9">
      <c r="H1798" s="37"/>
      <c r="I1798" s="37"/>
    </row>
    <row r="1799" spans="8:9">
      <c r="H1799" s="37"/>
      <c r="I1799" s="37"/>
    </row>
    <row r="1800" spans="8:9">
      <c r="H1800" s="37"/>
      <c r="I1800" s="37"/>
    </row>
    <row r="1801" spans="8:9">
      <c r="H1801" s="37"/>
      <c r="I1801" s="37"/>
    </row>
    <row r="1802" spans="8:9">
      <c r="H1802" s="37"/>
      <c r="I1802" s="37"/>
    </row>
    <row r="1803" spans="8:9">
      <c r="H1803" s="37"/>
      <c r="I1803" s="37"/>
    </row>
    <row r="1804" spans="8:9">
      <c r="H1804" s="37"/>
      <c r="I1804" s="37"/>
    </row>
    <row r="1805" spans="8:9">
      <c r="H1805" s="37"/>
      <c r="I1805" s="37"/>
    </row>
    <row r="1806" spans="8:9">
      <c r="H1806" s="37"/>
      <c r="I1806" s="37"/>
    </row>
    <row r="1807" spans="8:9">
      <c r="H1807" s="37"/>
      <c r="I1807" s="37"/>
    </row>
    <row r="1808" spans="8:9">
      <c r="H1808" s="37"/>
      <c r="I1808" s="37"/>
    </row>
    <row r="1809" spans="8:9">
      <c r="H1809" s="37"/>
      <c r="I1809" s="37"/>
    </row>
    <row r="1810" spans="8:9">
      <c r="H1810" s="37"/>
      <c r="I1810" s="37"/>
    </row>
    <row r="1811" spans="8:9">
      <c r="H1811" s="37"/>
      <c r="I1811" s="37"/>
    </row>
    <row r="1812" spans="8:9">
      <c r="H1812" s="37"/>
      <c r="I1812" s="37"/>
    </row>
    <row r="1813" spans="8:9">
      <c r="H1813" s="37"/>
      <c r="I1813" s="37"/>
    </row>
    <row r="1814" spans="8:9">
      <c r="H1814" s="37"/>
      <c r="I1814" s="37"/>
    </row>
    <row r="1815" spans="8:9">
      <c r="H1815" s="37"/>
      <c r="I1815" s="37"/>
    </row>
    <row r="1816" spans="8:9">
      <c r="H1816" s="37"/>
      <c r="I1816" s="37"/>
    </row>
    <row r="1817" spans="8:9">
      <c r="H1817" s="37"/>
      <c r="I1817" s="37"/>
    </row>
    <row r="1818" spans="8:9">
      <c r="H1818" s="37"/>
      <c r="I1818" s="37"/>
    </row>
    <row r="1819" spans="8:9">
      <c r="H1819" s="37"/>
      <c r="I1819" s="37"/>
    </row>
    <row r="1820" spans="8:9">
      <c r="H1820" s="37"/>
      <c r="I1820" s="37"/>
    </row>
    <row r="1821" spans="8:9">
      <c r="H1821" s="37"/>
      <c r="I1821" s="37"/>
    </row>
    <row r="1822" spans="8:9">
      <c r="H1822" s="37"/>
      <c r="I1822" s="37"/>
    </row>
    <row r="1823" spans="8:9">
      <c r="H1823" s="37"/>
      <c r="I1823" s="37"/>
    </row>
    <row r="1824" spans="8:9">
      <c r="H1824" s="37"/>
      <c r="I1824" s="37"/>
    </row>
    <row r="1825" spans="8:9">
      <c r="H1825" s="37"/>
      <c r="I1825" s="37"/>
    </row>
    <row r="1826" spans="8:9">
      <c r="H1826" s="37"/>
      <c r="I1826" s="37"/>
    </row>
    <row r="1827" spans="8:9">
      <c r="H1827" s="37"/>
      <c r="I1827" s="37"/>
    </row>
    <row r="1828" spans="8:9">
      <c r="H1828" s="37"/>
      <c r="I1828" s="37"/>
    </row>
    <row r="1829" spans="8:9">
      <c r="H1829" s="37"/>
      <c r="I1829" s="37"/>
    </row>
    <row r="1830" spans="8:9">
      <c r="H1830" s="37"/>
      <c r="I1830" s="37"/>
    </row>
    <row r="1831" spans="8:9">
      <c r="H1831" s="37"/>
      <c r="I1831" s="37"/>
    </row>
    <row r="1832" spans="8:9">
      <c r="H1832" s="37"/>
      <c r="I1832" s="37"/>
    </row>
    <row r="1833" spans="8:9">
      <c r="H1833" s="37"/>
      <c r="I1833" s="37"/>
    </row>
    <row r="1834" spans="8:9">
      <c r="H1834" s="37"/>
      <c r="I1834" s="37"/>
    </row>
    <row r="1835" spans="8:9">
      <c r="H1835" s="37"/>
      <c r="I1835" s="37"/>
    </row>
    <row r="1836" spans="8:9">
      <c r="H1836" s="37"/>
      <c r="I1836" s="37"/>
    </row>
    <row r="1837" spans="8:9">
      <c r="H1837" s="37"/>
      <c r="I1837" s="37"/>
    </row>
    <row r="1838" spans="8:9">
      <c r="H1838" s="37"/>
      <c r="I1838" s="37"/>
    </row>
    <row r="1839" spans="8:9">
      <c r="H1839" s="37"/>
      <c r="I1839" s="37"/>
    </row>
    <row r="1840" spans="8:9">
      <c r="H1840" s="37"/>
      <c r="I1840" s="37"/>
    </row>
    <row r="1841" spans="8:9">
      <c r="H1841" s="37"/>
      <c r="I1841" s="37"/>
    </row>
    <row r="1842" spans="8:9">
      <c r="H1842" s="37"/>
      <c r="I1842" s="37"/>
    </row>
    <row r="1843" spans="8:9">
      <c r="H1843" s="37"/>
      <c r="I1843" s="37"/>
    </row>
    <row r="1844" spans="8:9">
      <c r="H1844" s="37"/>
      <c r="I1844" s="37"/>
    </row>
    <row r="1845" spans="8:9">
      <c r="H1845" s="37"/>
      <c r="I1845" s="37"/>
    </row>
    <row r="1846" spans="8:9">
      <c r="H1846" s="37"/>
      <c r="I1846" s="37"/>
    </row>
    <row r="1847" spans="8:9">
      <c r="H1847" s="37"/>
      <c r="I1847" s="37"/>
    </row>
    <row r="1848" spans="8:9">
      <c r="H1848" s="37"/>
      <c r="I1848" s="37"/>
    </row>
    <row r="1849" spans="8:9">
      <c r="H1849" s="37"/>
      <c r="I1849" s="37"/>
    </row>
    <row r="1850" spans="8:9">
      <c r="H1850" s="37"/>
      <c r="I1850" s="37"/>
    </row>
    <row r="1851" spans="8:9">
      <c r="H1851" s="37"/>
      <c r="I1851" s="37"/>
    </row>
    <row r="1852" spans="8:9">
      <c r="H1852" s="37"/>
      <c r="I1852" s="37"/>
    </row>
    <row r="1853" spans="8:9">
      <c r="H1853" s="37"/>
      <c r="I1853" s="37"/>
    </row>
    <row r="1854" spans="8:9">
      <c r="H1854" s="37"/>
      <c r="I1854" s="37"/>
    </row>
    <row r="1855" spans="8:9">
      <c r="H1855" s="37"/>
      <c r="I1855" s="37"/>
    </row>
    <row r="1856" spans="8:9">
      <c r="H1856" s="37"/>
      <c r="I1856" s="37"/>
    </row>
    <row r="1857" spans="8:9">
      <c r="H1857" s="37"/>
      <c r="I1857" s="37"/>
    </row>
    <row r="1858" spans="8:9">
      <c r="H1858" s="37"/>
      <c r="I1858" s="37"/>
    </row>
    <row r="1859" spans="8:9">
      <c r="H1859" s="37"/>
      <c r="I1859" s="37"/>
    </row>
    <row r="1860" spans="8:9">
      <c r="H1860" s="37"/>
      <c r="I1860" s="37"/>
    </row>
    <row r="1861" spans="8:9">
      <c r="H1861" s="37"/>
      <c r="I1861" s="37"/>
    </row>
    <row r="1862" spans="8:9">
      <c r="H1862" s="37"/>
      <c r="I1862" s="37"/>
    </row>
    <row r="1863" spans="8:9">
      <c r="H1863" s="37"/>
      <c r="I1863" s="37"/>
    </row>
    <row r="1864" spans="8:9">
      <c r="H1864" s="37"/>
      <c r="I1864" s="37"/>
    </row>
    <row r="1865" spans="8:9">
      <c r="H1865" s="37"/>
      <c r="I1865" s="37"/>
    </row>
    <row r="1866" spans="8:9">
      <c r="H1866" s="37"/>
      <c r="I1866" s="37"/>
    </row>
    <row r="1867" spans="8:9">
      <c r="H1867" s="37"/>
      <c r="I1867" s="37"/>
    </row>
    <row r="1868" spans="8:9">
      <c r="H1868" s="37"/>
      <c r="I1868" s="37"/>
    </row>
    <row r="1869" spans="8:9">
      <c r="H1869" s="37"/>
      <c r="I1869" s="37"/>
    </row>
    <row r="1870" spans="8:9">
      <c r="H1870" s="37"/>
      <c r="I1870" s="37"/>
    </row>
    <row r="1871" spans="8:9">
      <c r="H1871" s="37"/>
      <c r="I1871" s="37"/>
    </row>
    <row r="1872" spans="8:9">
      <c r="H1872" s="37"/>
      <c r="I1872" s="37"/>
    </row>
    <row r="1873" spans="8:9">
      <c r="H1873" s="37"/>
      <c r="I1873" s="37"/>
    </row>
    <row r="1874" spans="8:9">
      <c r="H1874" s="37"/>
      <c r="I1874" s="37"/>
    </row>
    <row r="1875" spans="8:9">
      <c r="H1875" s="37"/>
      <c r="I1875" s="37"/>
    </row>
    <row r="1876" spans="8:9">
      <c r="H1876" s="37"/>
      <c r="I1876" s="37"/>
    </row>
    <row r="1877" spans="8:9">
      <c r="H1877" s="37"/>
      <c r="I1877" s="37"/>
    </row>
    <row r="1878" spans="8:9">
      <c r="H1878" s="37"/>
      <c r="I1878" s="37"/>
    </row>
    <row r="1879" spans="8:9">
      <c r="H1879" s="37"/>
      <c r="I1879" s="37"/>
    </row>
    <row r="1880" spans="8:9">
      <c r="H1880" s="37"/>
      <c r="I1880" s="37"/>
    </row>
    <row r="1881" spans="8:9">
      <c r="H1881" s="37"/>
      <c r="I1881" s="37"/>
    </row>
    <row r="1882" spans="8:9">
      <c r="H1882" s="37"/>
      <c r="I1882" s="37"/>
    </row>
    <row r="1883" spans="8:9">
      <c r="H1883" s="37"/>
      <c r="I1883" s="37"/>
    </row>
    <row r="1884" spans="8:9">
      <c r="H1884" s="37"/>
      <c r="I1884" s="37"/>
    </row>
    <row r="1885" spans="8:9">
      <c r="H1885" s="37"/>
      <c r="I1885" s="37"/>
    </row>
    <row r="1886" spans="8:9">
      <c r="H1886" s="37"/>
      <c r="I1886" s="37"/>
    </row>
    <row r="1887" spans="8:9">
      <c r="H1887" s="37"/>
      <c r="I1887" s="37"/>
    </row>
    <row r="1888" spans="8:9">
      <c r="H1888" s="37"/>
      <c r="I1888" s="37"/>
    </row>
    <row r="1889" spans="8:9">
      <c r="H1889" s="37"/>
      <c r="I1889" s="37"/>
    </row>
    <row r="1890" spans="8:9">
      <c r="H1890" s="37"/>
      <c r="I1890" s="37"/>
    </row>
    <row r="1891" spans="8:9">
      <c r="H1891" s="37"/>
      <c r="I1891" s="37"/>
    </row>
    <row r="1892" spans="8:9">
      <c r="H1892" s="37"/>
      <c r="I1892" s="37"/>
    </row>
    <row r="1893" spans="8:9">
      <c r="H1893" s="37"/>
      <c r="I1893" s="37"/>
    </row>
    <row r="1894" spans="8:9">
      <c r="H1894" s="37"/>
      <c r="I1894" s="37"/>
    </row>
    <row r="1895" spans="8:9">
      <c r="H1895" s="37"/>
      <c r="I1895" s="37"/>
    </row>
    <row r="1896" spans="8:9">
      <c r="H1896" s="37"/>
      <c r="I1896" s="37"/>
    </row>
    <row r="1897" spans="8:9">
      <c r="H1897" s="37"/>
      <c r="I1897" s="37"/>
    </row>
    <row r="1898" spans="8:9">
      <c r="H1898" s="37"/>
      <c r="I1898" s="37"/>
    </row>
    <row r="1899" spans="8:9">
      <c r="H1899" s="37"/>
      <c r="I1899" s="37"/>
    </row>
    <row r="1900" spans="8:9">
      <c r="H1900" s="37"/>
      <c r="I1900" s="37"/>
    </row>
    <row r="1901" spans="8:9">
      <c r="H1901" s="37"/>
      <c r="I1901" s="37"/>
    </row>
    <row r="1902" spans="8:9">
      <c r="H1902" s="37"/>
      <c r="I1902" s="37"/>
    </row>
    <row r="1903" spans="8:9">
      <c r="H1903" s="37"/>
      <c r="I1903" s="37"/>
    </row>
    <row r="1904" spans="8:9">
      <c r="H1904" s="37"/>
      <c r="I1904" s="37"/>
    </row>
    <row r="1905" spans="8:9">
      <c r="H1905" s="37"/>
      <c r="I1905" s="37"/>
    </row>
    <row r="1906" spans="8:9">
      <c r="H1906" s="37"/>
      <c r="I1906" s="37"/>
    </row>
    <row r="1907" spans="8:9">
      <c r="H1907" s="37"/>
      <c r="I1907" s="37"/>
    </row>
    <row r="1908" spans="8:9">
      <c r="H1908" s="37"/>
      <c r="I1908" s="37"/>
    </row>
    <row r="1909" spans="8:9">
      <c r="H1909" s="37"/>
      <c r="I1909" s="37"/>
    </row>
    <row r="1910" spans="8:9">
      <c r="H1910" s="37"/>
      <c r="I1910" s="37"/>
    </row>
    <row r="1911" spans="8:9">
      <c r="H1911" s="37"/>
      <c r="I1911" s="37"/>
    </row>
    <row r="1912" spans="8:9">
      <c r="H1912" s="37"/>
      <c r="I1912" s="37"/>
    </row>
    <row r="1913" spans="8:9">
      <c r="H1913" s="37"/>
      <c r="I1913" s="37"/>
    </row>
    <row r="1914" spans="8:9">
      <c r="H1914" s="37"/>
      <c r="I1914" s="37"/>
    </row>
    <row r="1915" spans="8:9">
      <c r="H1915" s="37"/>
      <c r="I1915" s="37"/>
    </row>
    <row r="1916" spans="8:9">
      <c r="H1916" s="37"/>
      <c r="I1916" s="37"/>
    </row>
    <row r="1917" spans="8:9">
      <c r="H1917" s="37"/>
      <c r="I1917" s="37"/>
    </row>
    <row r="1918" spans="8:9">
      <c r="H1918" s="37"/>
      <c r="I1918" s="37"/>
    </row>
  </sheetData>
  <sheetProtection sheet="1" objects="1" scenarios="1" selectLockedCells="1"/>
  <mergeCells count="25">
    <mergeCell ref="M1:R1"/>
    <mergeCell ref="M2:R2"/>
    <mergeCell ref="A5:A6"/>
    <mergeCell ref="E2:K2"/>
    <mergeCell ref="S1:T1"/>
    <mergeCell ref="S2:T2"/>
    <mergeCell ref="A3:T3"/>
    <mergeCell ref="S5:S6"/>
    <mergeCell ref="T5:T6"/>
    <mergeCell ref="R5:R6"/>
    <mergeCell ref="Q5:Q6"/>
    <mergeCell ref="D5:D6"/>
    <mergeCell ref="C5:C6"/>
    <mergeCell ref="L5:L6"/>
    <mergeCell ref="J5:J6"/>
    <mergeCell ref="K5:K6"/>
    <mergeCell ref="B7:Q7"/>
    <mergeCell ref="G5:G6"/>
    <mergeCell ref="M5:M6"/>
    <mergeCell ref="N5:N6"/>
    <mergeCell ref="O5:O6"/>
    <mergeCell ref="E5:F5"/>
    <mergeCell ref="H5:H6"/>
    <mergeCell ref="I5:I6"/>
    <mergeCell ref="P5:P6"/>
  </mergeCells>
  <phoneticPr fontId="0" type="noConversion"/>
  <printOptions horizontalCentered="1" verticalCentered="1"/>
  <pageMargins left="0.31496062992125984" right="0.31496062992125984" top="0.74803149606299213" bottom="0.74803149606299213" header="0.27559055118110237" footer="0.31496062992125984"/>
  <pageSetup paperSize="9" scale="59" fitToHeight="0" orientation="landscape" horizontalDpi="300" verticalDpi="300"/>
  <headerFooter alignWithMargins="0">
    <oddFooter>&amp;CPage &amp;P&amp;RDate printed &amp;D</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enableFormatConditionsCalculation="0">
    <tabColor rgb="FF92D050"/>
    <pageSetUpPr fitToPage="1"/>
  </sheetPr>
  <dimension ref="A1:AS253"/>
  <sheetViews>
    <sheetView zoomScaleSheetLayoutView="100" workbookViewId="0">
      <pane ySplit="5" topLeftCell="A6" activePane="bottomLeft" state="frozen"/>
      <selection pane="bottomLeft" activeCell="A11" sqref="A11"/>
    </sheetView>
  </sheetViews>
  <sheetFormatPr defaultColWidth="8.85546875" defaultRowHeight="12.75"/>
  <cols>
    <col min="1" max="1" width="8.42578125" customWidth="1"/>
    <col min="2" max="2" width="32.85546875" customWidth="1"/>
    <col min="3" max="3" width="6.7109375" customWidth="1"/>
    <col min="4" max="5" width="12.140625" customWidth="1"/>
    <col min="6" max="6" width="14.7109375" customWidth="1"/>
    <col min="7" max="7" width="12.140625" customWidth="1"/>
    <col min="8" max="8" width="12.140625" style="40" customWidth="1"/>
    <col min="9" max="9" width="11.7109375" style="40" customWidth="1"/>
    <col min="10" max="10" width="12.42578125" customWidth="1"/>
    <col min="11" max="12" width="12.140625" customWidth="1"/>
    <col min="13" max="13" width="10.42578125" style="40" customWidth="1"/>
    <col min="14" max="14" width="11.42578125" customWidth="1"/>
    <col min="15" max="16" width="11" customWidth="1"/>
    <col min="17" max="17" width="11" style="40" customWidth="1"/>
    <col min="18" max="18" width="12.140625" customWidth="1"/>
    <col min="19" max="19" width="6" style="14" customWidth="1"/>
    <col min="20" max="20" width="11.42578125" customWidth="1"/>
    <col min="21" max="21" width="7" customWidth="1"/>
    <col min="22" max="22" width="0.140625" hidden="1" customWidth="1"/>
    <col min="23" max="23" width="9.7109375" customWidth="1"/>
    <col min="24" max="24" width="0.140625" customWidth="1"/>
    <col min="25" max="25" width="9.7109375" customWidth="1"/>
    <col min="26" max="26" width="0.140625" customWidth="1"/>
    <col min="27" max="27" width="9.7109375" customWidth="1"/>
    <col min="28" max="28" width="0.140625" customWidth="1"/>
    <col min="29" max="29" width="9.7109375" customWidth="1"/>
    <col min="30" max="30" width="7.42578125" customWidth="1"/>
    <col min="31" max="31" width="9.7109375" customWidth="1"/>
    <col min="32" max="32" width="8.42578125" customWidth="1"/>
    <col min="33" max="33" width="9.7109375" customWidth="1"/>
    <col min="34" max="34" width="0.140625" customWidth="1"/>
    <col min="35" max="35" width="9.7109375" customWidth="1"/>
    <col min="36" max="36" width="0.140625" customWidth="1"/>
    <col min="37" max="37" width="9.7109375" customWidth="1"/>
    <col min="38" max="38" width="0.140625" customWidth="1"/>
    <col min="39" max="39" width="9.42578125" customWidth="1"/>
    <col min="40" max="40" width="0.140625" customWidth="1"/>
    <col min="41" max="41" width="9.42578125" customWidth="1"/>
    <col min="42" max="42" width="0.140625" customWidth="1"/>
    <col min="43" max="43" width="9.42578125" customWidth="1"/>
    <col min="44" max="44" width="0.140625" customWidth="1"/>
    <col min="45" max="45" width="8.28515625" customWidth="1"/>
  </cols>
  <sheetData>
    <row r="1" spans="1:45" s="10" customFormat="1" ht="25.5" customHeight="1">
      <c r="A1" s="4" t="s">
        <v>3</v>
      </c>
      <c r="B1" s="13"/>
      <c r="C1" s="3"/>
      <c r="D1" s="37"/>
      <c r="E1" s="9"/>
      <c r="F1" s="40"/>
      <c r="G1" s="40"/>
      <c r="H1" s="40"/>
      <c r="I1" s="40"/>
      <c r="J1" s="40"/>
      <c r="M1" s="305" t="s">
        <v>124</v>
      </c>
      <c r="N1" s="305"/>
      <c r="O1" s="305"/>
      <c r="P1" s="305"/>
      <c r="Q1" s="305"/>
      <c r="R1" s="305"/>
      <c r="S1" s="300">
        <f>RECEIPTS!S1</f>
        <v>0</v>
      </c>
      <c r="T1" s="301"/>
    </row>
    <row r="2" spans="1:45" ht="26.25" customHeight="1">
      <c r="A2" s="214" t="s">
        <v>163</v>
      </c>
      <c r="B2" s="155">
        <f>RECEIPTS!B2</f>
        <v>0</v>
      </c>
      <c r="C2" s="40"/>
      <c r="D2" s="39" t="s">
        <v>11</v>
      </c>
      <c r="E2" s="302">
        <f>RECEIPTS!E2</f>
        <v>0</v>
      </c>
      <c r="F2" s="303"/>
      <c r="G2" s="303"/>
      <c r="H2" s="303"/>
      <c r="I2" s="303"/>
      <c r="J2" s="303"/>
      <c r="K2" s="304"/>
      <c r="L2" s="10"/>
      <c r="M2" s="284" t="s">
        <v>165</v>
      </c>
      <c r="N2" s="285"/>
      <c r="O2" s="285"/>
      <c r="P2" s="285"/>
      <c r="Q2" s="285"/>
      <c r="R2" s="286"/>
      <c r="S2" s="300">
        <f>RECEIPTS!S2</f>
        <v>0</v>
      </c>
      <c r="T2" s="301"/>
    </row>
    <row r="3" spans="1:45" s="20" customFormat="1" ht="30" customHeight="1">
      <c r="A3" s="298" t="s">
        <v>184</v>
      </c>
      <c r="B3" s="299"/>
      <c r="C3" s="299"/>
      <c r="D3" s="299"/>
      <c r="E3" s="299"/>
      <c r="F3" s="299"/>
      <c r="G3" s="299"/>
      <c r="H3" s="299"/>
      <c r="I3" s="299"/>
      <c r="J3" s="299"/>
      <c r="K3" s="299"/>
      <c r="L3" s="299"/>
      <c r="M3" s="299"/>
      <c r="N3" s="299"/>
      <c r="O3" s="299"/>
      <c r="P3" s="299"/>
      <c r="Q3" s="299"/>
      <c r="R3" s="299"/>
      <c r="S3" s="299"/>
      <c r="T3" s="299"/>
      <c r="U3" s="19"/>
      <c r="V3" s="16"/>
      <c r="W3" s="16"/>
      <c r="X3" s="16"/>
      <c r="Y3" s="16"/>
      <c r="Z3" s="16"/>
      <c r="AA3" s="16"/>
      <c r="AB3" s="16"/>
      <c r="AC3" s="16"/>
      <c r="AD3" s="16"/>
      <c r="AE3" s="16"/>
      <c r="AF3" s="16"/>
      <c r="AG3" s="16"/>
      <c r="AH3" s="16"/>
      <c r="AI3" s="16"/>
      <c r="AJ3" s="16"/>
      <c r="AK3" s="16"/>
      <c r="AL3" s="16"/>
      <c r="AM3" s="16"/>
      <c r="AN3" s="16"/>
      <c r="AO3" s="16"/>
      <c r="AP3" s="16"/>
      <c r="AQ3" s="16"/>
      <c r="AR3" s="16"/>
      <c r="AS3" s="16"/>
    </row>
    <row r="4" spans="1:45" ht="15" customHeight="1">
      <c r="A4" s="141"/>
      <c r="B4" s="139"/>
      <c r="C4" s="141"/>
      <c r="D4" s="140">
        <v>1</v>
      </c>
      <c r="E4" s="140">
        <v>2</v>
      </c>
      <c r="F4" s="140">
        <v>3</v>
      </c>
      <c r="G4" s="140">
        <v>4</v>
      </c>
      <c r="H4" s="140">
        <v>5</v>
      </c>
      <c r="I4" s="140">
        <v>6</v>
      </c>
      <c r="J4" s="140">
        <v>7</v>
      </c>
      <c r="K4" s="140">
        <v>8</v>
      </c>
      <c r="L4" s="140">
        <v>9</v>
      </c>
      <c r="M4" s="140">
        <v>10</v>
      </c>
      <c r="N4" s="140">
        <v>11</v>
      </c>
      <c r="O4" s="140">
        <v>12</v>
      </c>
      <c r="P4" s="140">
        <v>13</v>
      </c>
      <c r="Q4" s="140">
        <v>14</v>
      </c>
      <c r="R4" s="140">
        <v>15</v>
      </c>
      <c r="S4" s="227">
        <v>16</v>
      </c>
      <c r="T4" s="140">
        <v>17</v>
      </c>
    </row>
    <row r="5" spans="1:45" s="150" customFormat="1" ht="89.25" customHeight="1">
      <c r="A5" s="149" t="s">
        <v>1</v>
      </c>
      <c r="B5" s="156" t="s">
        <v>201</v>
      </c>
      <c r="C5" s="148" t="s">
        <v>4</v>
      </c>
      <c r="D5" s="145" t="s">
        <v>180</v>
      </c>
      <c r="E5" s="145" t="s">
        <v>45</v>
      </c>
      <c r="F5" s="145" t="s">
        <v>188</v>
      </c>
      <c r="G5" s="145" t="s">
        <v>166</v>
      </c>
      <c r="H5" s="145" t="s">
        <v>132</v>
      </c>
      <c r="I5" s="219" t="s">
        <v>189</v>
      </c>
      <c r="J5" s="225" t="s">
        <v>179</v>
      </c>
      <c r="K5" s="145" t="s">
        <v>133</v>
      </c>
      <c r="L5" s="145" t="s">
        <v>131</v>
      </c>
      <c r="M5" s="226" t="s">
        <v>101</v>
      </c>
      <c r="N5" s="145" t="s">
        <v>181</v>
      </c>
      <c r="O5" s="145" t="s">
        <v>182</v>
      </c>
      <c r="P5" s="145" t="s">
        <v>178</v>
      </c>
      <c r="Q5" s="164" t="s">
        <v>183</v>
      </c>
      <c r="R5" s="164" t="s">
        <v>177</v>
      </c>
      <c r="S5" s="165" t="s">
        <v>164</v>
      </c>
      <c r="T5" s="215" t="s">
        <v>200</v>
      </c>
    </row>
    <row r="6" spans="1:45" ht="25.5" customHeight="1">
      <c r="A6" s="242"/>
      <c r="B6" s="260"/>
      <c r="C6" s="261"/>
      <c r="D6" s="262"/>
      <c r="E6" s="263"/>
      <c r="F6" s="263"/>
      <c r="G6" s="263"/>
      <c r="H6" s="263"/>
      <c r="I6" s="263"/>
      <c r="J6" s="263"/>
      <c r="K6" s="263"/>
      <c r="L6" s="263"/>
      <c r="M6" s="263"/>
      <c r="N6" s="263"/>
      <c r="O6" s="263"/>
      <c r="P6" s="263"/>
      <c r="Q6" s="263"/>
      <c r="R6" s="264">
        <f>SUM(D6:Q6)</f>
        <v>0</v>
      </c>
      <c r="S6" s="265"/>
      <c r="T6" s="266">
        <f t="shared" ref="T6" si="0">IF(S6="",R6,"")</f>
        <v>0</v>
      </c>
    </row>
    <row r="7" spans="1:45" s="40" customFormat="1" ht="25.5" customHeight="1">
      <c r="A7" s="242"/>
      <c r="B7" s="260"/>
      <c r="C7" s="261"/>
      <c r="D7" s="262"/>
      <c r="E7" s="263"/>
      <c r="F7" s="263"/>
      <c r="G7" s="263"/>
      <c r="H7" s="263"/>
      <c r="I7" s="263"/>
      <c r="J7" s="263"/>
      <c r="K7" s="267"/>
      <c r="L7" s="267"/>
      <c r="M7" s="267"/>
      <c r="N7" s="263"/>
      <c r="O7" s="263"/>
      <c r="P7" s="263"/>
      <c r="Q7" s="263"/>
      <c r="R7" s="264">
        <f t="shared" ref="R7:R70" si="1">SUM(D7:Q7)</f>
        <v>0</v>
      </c>
      <c r="S7" s="265"/>
      <c r="T7" s="266">
        <f t="shared" ref="T7:T70" si="2">IF(S7="",R7,"")</f>
        <v>0</v>
      </c>
    </row>
    <row r="8" spans="1:45" s="40" customFormat="1" ht="25.5" customHeight="1">
      <c r="A8" s="242"/>
      <c r="B8" s="260"/>
      <c r="C8" s="261"/>
      <c r="D8" s="262"/>
      <c r="E8" s="263"/>
      <c r="F8" s="263"/>
      <c r="G8" s="263"/>
      <c r="H8" s="263"/>
      <c r="I8" s="263"/>
      <c r="J8" s="263"/>
      <c r="K8" s="263"/>
      <c r="L8" s="263"/>
      <c r="M8" s="263"/>
      <c r="N8" s="263"/>
      <c r="O8" s="263"/>
      <c r="P8" s="263"/>
      <c r="Q8" s="263"/>
      <c r="R8" s="264">
        <f t="shared" si="1"/>
        <v>0</v>
      </c>
      <c r="S8" s="265"/>
      <c r="T8" s="266">
        <f t="shared" si="2"/>
        <v>0</v>
      </c>
    </row>
    <row r="9" spans="1:45" s="40" customFormat="1" ht="25.5" customHeight="1">
      <c r="A9" s="242"/>
      <c r="B9" s="260"/>
      <c r="C9" s="261"/>
      <c r="D9" s="262"/>
      <c r="E9" s="263"/>
      <c r="F9" s="263"/>
      <c r="G9" s="263"/>
      <c r="H9" s="263"/>
      <c r="I9" s="263"/>
      <c r="J9" s="263"/>
      <c r="K9" s="263"/>
      <c r="L9" s="263"/>
      <c r="M9" s="263"/>
      <c r="N9" s="263"/>
      <c r="O9" s="263"/>
      <c r="P9" s="263"/>
      <c r="Q9" s="263"/>
      <c r="R9" s="264">
        <f t="shared" si="1"/>
        <v>0</v>
      </c>
      <c r="S9" s="265"/>
      <c r="T9" s="266">
        <f t="shared" si="2"/>
        <v>0</v>
      </c>
    </row>
    <row r="10" spans="1:45" s="40" customFormat="1" ht="25.5" customHeight="1">
      <c r="A10" s="242"/>
      <c r="B10" s="260"/>
      <c r="C10" s="261"/>
      <c r="D10" s="262"/>
      <c r="E10" s="263"/>
      <c r="F10" s="263"/>
      <c r="G10" s="263"/>
      <c r="H10" s="263"/>
      <c r="I10" s="263"/>
      <c r="J10" s="263"/>
      <c r="K10" s="263"/>
      <c r="L10" s="263"/>
      <c r="M10" s="263"/>
      <c r="N10" s="263"/>
      <c r="O10" s="263"/>
      <c r="P10" s="263"/>
      <c r="Q10" s="263"/>
      <c r="R10" s="264">
        <f t="shared" si="1"/>
        <v>0</v>
      </c>
      <c r="S10" s="265"/>
      <c r="T10" s="266">
        <f t="shared" si="2"/>
        <v>0</v>
      </c>
    </row>
    <row r="11" spans="1:45" s="40" customFormat="1" ht="25.5" customHeight="1">
      <c r="A11" s="242"/>
      <c r="B11" s="260"/>
      <c r="C11" s="261"/>
      <c r="D11" s="262"/>
      <c r="E11" s="263"/>
      <c r="F11" s="263"/>
      <c r="G11" s="263"/>
      <c r="H11" s="263"/>
      <c r="I11" s="263"/>
      <c r="J11" s="263"/>
      <c r="K11" s="263"/>
      <c r="L11" s="263"/>
      <c r="M11" s="263"/>
      <c r="N11" s="263"/>
      <c r="O11" s="263"/>
      <c r="P11" s="263"/>
      <c r="Q11" s="263"/>
      <c r="R11" s="264">
        <f t="shared" si="1"/>
        <v>0</v>
      </c>
      <c r="S11" s="265"/>
      <c r="T11" s="266">
        <f t="shared" si="2"/>
        <v>0</v>
      </c>
    </row>
    <row r="12" spans="1:45" s="40" customFormat="1" ht="25.5" customHeight="1">
      <c r="A12" s="242"/>
      <c r="B12" s="260"/>
      <c r="C12" s="261"/>
      <c r="D12" s="262"/>
      <c r="E12" s="263"/>
      <c r="F12" s="263"/>
      <c r="G12" s="263"/>
      <c r="H12" s="263"/>
      <c r="I12" s="263"/>
      <c r="J12" s="263"/>
      <c r="K12" s="263"/>
      <c r="L12" s="263"/>
      <c r="M12" s="263"/>
      <c r="N12" s="263"/>
      <c r="O12" s="263"/>
      <c r="P12" s="263"/>
      <c r="Q12" s="263"/>
      <c r="R12" s="264">
        <f t="shared" si="1"/>
        <v>0</v>
      </c>
      <c r="S12" s="265"/>
      <c r="T12" s="266">
        <f t="shared" si="2"/>
        <v>0</v>
      </c>
    </row>
    <row r="13" spans="1:45" s="40" customFormat="1" ht="25.5" customHeight="1">
      <c r="A13" s="242"/>
      <c r="B13" s="260"/>
      <c r="C13" s="261"/>
      <c r="D13" s="262"/>
      <c r="E13" s="263"/>
      <c r="F13" s="263"/>
      <c r="G13" s="263"/>
      <c r="H13" s="263"/>
      <c r="I13" s="263"/>
      <c r="J13" s="263"/>
      <c r="K13" s="263"/>
      <c r="L13" s="263"/>
      <c r="M13" s="263"/>
      <c r="N13" s="263"/>
      <c r="O13" s="263"/>
      <c r="P13" s="263"/>
      <c r="Q13" s="263"/>
      <c r="R13" s="264">
        <f t="shared" si="1"/>
        <v>0</v>
      </c>
      <c r="S13" s="265"/>
      <c r="T13" s="266">
        <f t="shared" si="2"/>
        <v>0</v>
      </c>
    </row>
    <row r="14" spans="1:45" s="40" customFormat="1" ht="25.5" customHeight="1">
      <c r="A14" s="242"/>
      <c r="B14" s="260"/>
      <c r="C14" s="261"/>
      <c r="D14" s="262"/>
      <c r="E14" s="263"/>
      <c r="F14" s="263"/>
      <c r="G14" s="263"/>
      <c r="H14" s="263"/>
      <c r="I14" s="263"/>
      <c r="J14" s="263"/>
      <c r="K14" s="263"/>
      <c r="L14" s="263"/>
      <c r="M14" s="263"/>
      <c r="N14" s="263"/>
      <c r="O14" s="263"/>
      <c r="P14" s="263"/>
      <c r="Q14" s="263"/>
      <c r="R14" s="264">
        <f t="shared" si="1"/>
        <v>0</v>
      </c>
      <c r="S14" s="265"/>
      <c r="T14" s="266">
        <f t="shared" si="2"/>
        <v>0</v>
      </c>
    </row>
    <row r="15" spans="1:45" s="40" customFormat="1" ht="25.5" customHeight="1">
      <c r="A15" s="242"/>
      <c r="B15" s="260"/>
      <c r="C15" s="261"/>
      <c r="D15" s="262"/>
      <c r="E15" s="263"/>
      <c r="F15" s="263"/>
      <c r="G15" s="263"/>
      <c r="H15" s="263"/>
      <c r="I15" s="263"/>
      <c r="J15" s="263"/>
      <c r="K15" s="263"/>
      <c r="L15" s="263"/>
      <c r="M15" s="263"/>
      <c r="N15" s="263"/>
      <c r="O15" s="263"/>
      <c r="P15" s="263"/>
      <c r="Q15" s="263"/>
      <c r="R15" s="264">
        <f t="shared" si="1"/>
        <v>0</v>
      </c>
      <c r="S15" s="265"/>
      <c r="T15" s="266">
        <f t="shared" si="2"/>
        <v>0</v>
      </c>
    </row>
    <row r="16" spans="1:45" s="40" customFormat="1" ht="25.5" customHeight="1">
      <c r="A16" s="242"/>
      <c r="B16" s="260"/>
      <c r="C16" s="261"/>
      <c r="D16" s="262"/>
      <c r="E16" s="263"/>
      <c r="F16" s="263"/>
      <c r="G16" s="263"/>
      <c r="H16" s="263"/>
      <c r="I16" s="263"/>
      <c r="J16" s="263"/>
      <c r="K16" s="263"/>
      <c r="L16" s="263"/>
      <c r="M16" s="263"/>
      <c r="N16" s="263"/>
      <c r="O16" s="263"/>
      <c r="P16" s="263"/>
      <c r="Q16" s="263"/>
      <c r="R16" s="264">
        <f t="shared" si="1"/>
        <v>0</v>
      </c>
      <c r="S16" s="265"/>
      <c r="T16" s="266">
        <f t="shared" si="2"/>
        <v>0</v>
      </c>
    </row>
    <row r="17" spans="1:20" s="40" customFormat="1" ht="25.5" customHeight="1">
      <c r="A17" s="242"/>
      <c r="B17" s="260"/>
      <c r="C17" s="261"/>
      <c r="D17" s="262"/>
      <c r="E17" s="263"/>
      <c r="F17" s="263"/>
      <c r="G17" s="263"/>
      <c r="H17" s="263"/>
      <c r="I17" s="263"/>
      <c r="J17" s="263"/>
      <c r="K17" s="263"/>
      <c r="L17" s="263"/>
      <c r="M17" s="263"/>
      <c r="N17" s="263"/>
      <c r="O17" s="263"/>
      <c r="P17" s="263"/>
      <c r="Q17" s="263"/>
      <c r="R17" s="264">
        <f t="shared" si="1"/>
        <v>0</v>
      </c>
      <c r="S17" s="265"/>
      <c r="T17" s="266">
        <f t="shared" si="2"/>
        <v>0</v>
      </c>
    </row>
    <row r="18" spans="1:20" s="40" customFormat="1" ht="25.5" customHeight="1">
      <c r="A18" s="242"/>
      <c r="B18" s="260"/>
      <c r="C18" s="261"/>
      <c r="D18" s="262"/>
      <c r="E18" s="263"/>
      <c r="F18" s="263"/>
      <c r="G18" s="263"/>
      <c r="H18" s="263"/>
      <c r="I18" s="263"/>
      <c r="J18" s="263"/>
      <c r="K18" s="263"/>
      <c r="L18" s="263"/>
      <c r="M18" s="263"/>
      <c r="N18" s="263"/>
      <c r="O18" s="263"/>
      <c r="P18" s="263"/>
      <c r="Q18" s="263"/>
      <c r="R18" s="264">
        <f t="shared" si="1"/>
        <v>0</v>
      </c>
      <c r="S18" s="265"/>
      <c r="T18" s="266">
        <f t="shared" si="2"/>
        <v>0</v>
      </c>
    </row>
    <row r="19" spans="1:20" s="40" customFormat="1" ht="25.5" customHeight="1">
      <c r="A19" s="242"/>
      <c r="B19" s="260"/>
      <c r="C19" s="261"/>
      <c r="D19" s="262"/>
      <c r="E19" s="263"/>
      <c r="F19" s="263"/>
      <c r="G19" s="263"/>
      <c r="H19" s="263"/>
      <c r="I19" s="263"/>
      <c r="J19" s="263"/>
      <c r="K19" s="263"/>
      <c r="L19" s="263"/>
      <c r="M19" s="263"/>
      <c r="N19" s="263"/>
      <c r="O19" s="263"/>
      <c r="P19" s="263"/>
      <c r="Q19" s="263"/>
      <c r="R19" s="264">
        <f t="shared" si="1"/>
        <v>0</v>
      </c>
      <c r="S19" s="265"/>
      <c r="T19" s="266">
        <f t="shared" si="2"/>
        <v>0</v>
      </c>
    </row>
    <row r="20" spans="1:20" s="40" customFormat="1" ht="25.5" customHeight="1">
      <c r="A20" s="242"/>
      <c r="B20" s="260"/>
      <c r="C20" s="261"/>
      <c r="D20" s="262"/>
      <c r="E20" s="263"/>
      <c r="F20" s="263"/>
      <c r="G20" s="263"/>
      <c r="H20" s="263"/>
      <c r="I20" s="263"/>
      <c r="J20" s="263"/>
      <c r="K20" s="263"/>
      <c r="L20" s="263"/>
      <c r="M20" s="263"/>
      <c r="N20" s="263"/>
      <c r="O20" s="263"/>
      <c r="P20" s="263"/>
      <c r="Q20" s="263"/>
      <c r="R20" s="264">
        <f t="shared" si="1"/>
        <v>0</v>
      </c>
      <c r="S20" s="265"/>
      <c r="T20" s="266">
        <f t="shared" si="2"/>
        <v>0</v>
      </c>
    </row>
    <row r="21" spans="1:20" s="40" customFormat="1" ht="25.5" customHeight="1">
      <c r="A21" s="242"/>
      <c r="B21" s="260"/>
      <c r="C21" s="261"/>
      <c r="D21" s="262"/>
      <c r="E21" s="263"/>
      <c r="F21" s="263"/>
      <c r="G21" s="263"/>
      <c r="H21" s="263"/>
      <c r="I21" s="263"/>
      <c r="J21" s="263"/>
      <c r="K21" s="263"/>
      <c r="L21" s="263"/>
      <c r="M21" s="263"/>
      <c r="N21" s="263"/>
      <c r="O21" s="263"/>
      <c r="P21" s="263"/>
      <c r="Q21" s="263"/>
      <c r="R21" s="264">
        <f t="shared" si="1"/>
        <v>0</v>
      </c>
      <c r="S21" s="265"/>
      <c r="T21" s="266">
        <f t="shared" si="2"/>
        <v>0</v>
      </c>
    </row>
    <row r="22" spans="1:20" s="40" customFormat="1" ht="25.5" customHeight="1">
      <c r="A22" s="242"/>
      <c r="B22" s="260"/>
      <c r="C22" s="261"/>
      <c r="D22" s="262"/>
      <c r="E22" s="263"/>
      <c r="F22" s="263"/>
      <c r="G22" s="263"/>
      <c r="H22" s="263"/>
      <c r="I22" s="263"/>
      <c r="J22" s="263"/>
      <c r="K22" s="263"/>
      <c r="L22" s="263"/>
      <c r="M22" s="263"/>
      <c r="N22" s="263"/>
      <c r="O22" s="263"/>
      <c r="P22" s="263"/>
      <c r="Q22" s="263"/>
      <c r="R22" s="264">
        <f t="shared" si="1"/>
        <v>0</v>
      </c>
      <c r="S22" s="265"/>
      <c r="T22" s="266">
        <f t="shared" si="2"/>
        <v>0</v>
      </c>
    </row>
    <row r="23" spans="1:20" s="40" customFormat="1" ht="25.5" customHeight="1">
      <c r="A23" s="242"/>
      <c r="B23" s="260"/>
      <c r="C23" s="261"/>
      <c r="D23" s="262"/>
      <c r="E23" s="263"/>
      <c r="F23" s="263"/>
      <c r="G23" s="263"/>
      <c r="H23" s="263"/>
      <c r="I23" s="263"/>
      <c r="J23" s="263"/>
      <c r="K23" s="263"/>
      <c r="L23" s="263"/>
      <c r="M23" s="263"/>
      <c r="N23" s="263"/>
      <c r="O23" s="263"/>
      <c r="P23" s="263"/>
      <c r="Q23" s="263"/>
      <c r="R23" s="264">
        <f t="shared" si="1"/>
        <v>0</v>
      </c>
      <c r="S23" s="265"/>
      <c r="T23" s="266">
        <f t="shared" si="2"/>
        <v>0</v>
      </c>
    </row>
    <row r="24" spans="1:20" s="40" customFormat="1" ht="25.5" customHeight="1">
      <c r="A24" s="242"/>
      <c r="B24" s="260"/>
      <c r="C24" s="261"/>
      <c r="D24" s="262"/>
      <c r="E24" s="263"/>
      <c r="F24" s="263"/>
      <c r="G24" s="263"/>
      <c r="H24" s="263"/>
      <c r="I24" s="263"/>
      <c r="J24" s="263"/>
      <c r="K24" s="263"/>
      <c r="L24" s="263"/>
      <c r="M24" s="263"/>
      <c r="N24" s="263"/>
      <c r="O24" s="263"/>
      <c r="P24" s="263"/>
      <c r="Q24" s="263"/>
      <c r="R24" s="264">
        <f t="shared" si="1"/>
        <v>0</v>
      </c>
      <c r="S24" s="265"/>
      <c r="T24" s="266">
        <f t="shared" si="2"/>
        <v>0</v>
      </c>
    </row>
    <row r="25" spans="1:20" s="40" customFormat="1" ht="25.5" customHeight="1">
      <c r="A25" s="242"/>
      <c r="B25" s="260"/>
      <c r="C25" s="261"/>
      <c r="D25" s="262"/>
      <c r="E25" s="263"/>
      <c r="F25" s="263"/>
      <c r="G25" s="263"/>
      <c r="H25" s="263"/>
      <c r="I25" s="263"/>
      <c r="J25" s="263"/>
      <c r="K25" s="263"/>
      <c r="L25" s="263"/>
      <c r="M25" s="263"/>
      <c r="N25" s="263"/>
      <c r="O25" s="263"/>
      <c r="P25" s="263"/>
      <c r="Q25" s="263"/>
      <c r="R25" s="264">
        <f t="shared" si="1"/>
        <v>0</v>
      </c>
      <c r="S25" s="265"/>
      <c r="T25" s="266">
        <f t="shared" si="2"/>
        <v>0</v>
      </c>
    </row>
    <row r="26" spans="1:20" s="40" customFormat="1" ht="25.5" customHeight="1">
      <c r="A26" s="242"/>
      <c r="B26" s="260"/>
      <c r="C26" s="261"/>
      <c r="D26" s="262"/>
      <c r="E26" s="263"/>
      <c r="F26" s="263"/>
      <c r="G26" s="263"/>
      <c r="H26" s="263"/>
      <c r="I26" s="263"/>
      <c r="J26" s="263"/>
      <c r="K26" s="263"/>
      <c r="L26" s="263"/>
      <c r="M26" s="263"/>
      <c r="N26" s="263"/>
      <c r="O26" s="263"/>
      <c r="P26" s="263"/>
      <c r="Q26" s="263"/>
      <c r="R26" s="264">
        <f t="shared" si="1"/>
        <v>0</v>
      </c>
      <c r="S26" s="265"/>
      <c r="T26" s="266">
        <f t="shared" si="2"/>
        <v>0</v>
      </c>
    </row>
    <row r="27" spans="1:20" s="40" customFormat="1" ht="25.5" customHeight="1">
      <c r="A27" s="242"/>
      <c r="B27" s="260"/>
      <c r="C27" s="261"/>
      <c r="D27" s="262"/>
      <c r="E27" s="263"/>
      <c r="F27" s="263"/>
      <c r="G27" s="263"/>
      <c r="H27" s="263"/>
      <c r="I27" s="263"/>
      <c r="J27" s="263"/>
      <c r="K27" s="263"/>
      <c r="L27" s="263"/>
      <c r="M27" s="263"/>
      <c r="N27" s="263"/>
      <c r="O27" s="263"/>
      <c r="P27" s="263"/>
      <c r="Q27" s="263"/>
      <c r="R27" s="264">
        <f t="shared" si="1"/>
        <v>0</v>
      </c>
      <c r="S27" s="265"/>
      <c r="T27" s="266">
        <f t="shared" si="2"/>
        <v>0</v>
      </c>
    </row>
    <row r="28" spans="1:20" s="40" customFormat="1" ht="25.5" customHeight="1">
      <c r="A28" s="242"/>
      <c r="B28" s="260"/>
      <c r="C28" s="261"/>
      <c r="D28" s="262"/>
      <c r="E28" s="263"/>
      <c r="F28" s="263"/>
      <c r="G28" s="263"/>
      <c r="H28" s="263"/>
      <c r="I28" s="263"/>
      <c r="J28" s="263"/>
      <c r="K28" s="263"/>
      <c r="L28" s="263"/>
      <c r="M28" s="263"/>
      <c r="N28" s="263"/>
      <c r="O28" s="263"/>
      <c r="P28" s="263"/>
      <c r="Q28" s="263"/>
      <c r="R28" s="264">
        <f t="shared" si="1"/>
        <v>0</v>
      </c>
      <c r="S28" s="265"/>
      <c r="T28" s="266">
        <f t="shared" si="2"/>
        <v>0</v>
      </c>
    </row>
    <row r="29" spans="1:20" s="40" customFormat="1" ht="25.5" customHeight="1">
      <c r="A29" s="242"/>
      <c r="B29" s="260"/>
      <c r="C29" s="261"/>
      <c r="D29" s="262"/>
      <c r="E29" s="263"/>
      <c r="F29" s="263"/>
      <c r="G29" s="263"/>
      <c r="H29" s="263"/>
      <c r="I29" s="263"/>
      <c r="J29" s="263"/>
      <c r="K29" s="263"/>
      <c r="L29" s="263"/>
      <c r="M29" s="263"/>
      <c r="N29" s="263"/>
      <c r="O29" s="263"/>
      <c r="P29" s="263"/>
      <c r="Q29" s="263"/>
      <c r="R29" s="264">
        <f t="shared" si="1"/>
        <v>0</v>
      </c>
      <c r="S29" s="265"/>
      <c r="T29" s="266">
        <f t="shared" si="2"/>
        <v>0</v>
      </c>
    </row>
    <row r="30" spans="1:20" s="40" customFormat="1" ht="25.5" customHeight="1">
      <c r="A30" s="242"/>
      <c r="B30" s="260"/>
      <c r="C30" s="261"/>
      <c r="D30" s="262"/>
      <c r="E30" s="263"/>
      <c r="F30" s="263"/>
      <c r="G30" s="263"/>
      <c r="H30" s="263"/>
      <c r="I30" s="263"/>
      <c r="J30" s="263"/>
      <c r="K30" s="263"/>
      <c r="L30" s="263"/>
      <c r="M30" s="263"/>
      <c r="N30" s="263"/>
      <c r="O30" s="263"/>
      <c r="P30" s="263"/>
      <c r="Q30" s="263"/>
      <c r="R30" s="264">
        <f t="shared" si="1"/>
        <v>0</v>
      </c>
      <c r="S30" s="265"/>
      <c r="T30" s="266">
        <f t="shared" si="2"/>
        <v>0</v>
      </c>
    </row>
    <row r="31" spans="1:20" s="40" customFormat="1" ht="25.5" customHeight="1">
      <c r="A31" s="242"/>
      <c r="B31" s="260"/>
      <c r="C31" s="261"/>
      <c r="D31" s="262"/>
      <c r="E31" s="263"/>
      <c r="F31" s="263"/>
      <c r="G31" s="263"/>
      <c r="H31" s="263"/>
      <c r="I31" s="263"/>
      <c r="J31" s="263"/>
      <c r="K31" s="263"/>
      <c r="L31" s="263"/>
      <c r="M31" s="263"/>
      <c r="N31" s="263"/>
      <c r="O31" s="263"/>
      <c r="P31" s="263"/>
      <c r="Q31" s="263"/>
      <c r="R31" s="264">
        <f t="shared" si="1"/>
        <v>0</v>
      </c>
      <c r="S31" s="265"/>
      <c r="T31" s="266">
        <f t="shared" si="2"/>
        <v>0</v>
      </c>
    </row>
    <row r="32" spans="1:20" s="40" customFormat="1" ht="25.5" customHeight="1">
      <c r="A32" s="242"/>
      <c r="B32" s="260"/>
      <c r="C32" s="261"/>
      <c r="D32" s="262"/>
      <c r="E32" s="263"/>
      <c r="F32" s="263"/>
      <c r="G32" s="263"/>
      <c r="H32" s="263"/>
      <c r="I32" s="263"/>
      <c r="J32" s="263"/>
      <c r="K32" s="263"/>
      <c r="L32" s="263"/>
      <c r="M32" s="263"/>
      <c r="N32" s="263"/>
      <c r="O32" s="263"/>
      <c r="P32" s="263"/>
      <c r="Q32" s="263"/>
      <c r="R32" s="264">
        <f t="shared" si="1"/>
        <v>0</v>
      </c>
      <c r="S32" s="265"/>
      <c r="T32" s="266">
        <f t="shared" si="2"/>
        <v>0</v>
      </c>
    </row>
    <row r="33" spans="1:20" s="40" customFormat="1" ht="25.5" customHeight="1">
      <c r="A33" s="242"/>
      <c r="B33" s="260"/>
      <c r="C33" s="261"/>
      <c r="D33" s="262"/>
      <c r="E33" s="263"/>
      <c r="F33" s="263"/>
      <c r="G33" s="263"/>
      <c r="H33" s="263"/>
      <c r="I33" s="263"/>
      <c r="J33" s="263"/>
      <c r="K33" s="263"/>
      <c r="L33" s="263"/>
      <c r="M33" s="263"/>
      <c r="N33" s="263"/>
      <c r="O33" s="263"/>
      <c r="P33" s="263"/>
      <c r="Q33" s="263"/>
      <c r="R33" s="264">
        <f t="shared" si="1"/>
        <v>0</v>
      </c>
      <c r="S33" s="265"/>
      <c r="T33" s="266">
        <f t="shared" si="2"/>
        <v>0</v>
      </c>
    </row>
    <row r="34" spans="1:20" s="40" customFormat="1" ht="25.5" customHeight="1">
      <c r="A34" s="242"/>
      <c r="B34" s="260"/>
      <c r="C34" s="261"/>
      <c r="D34" s="262"/>
      <c r="E34" s="263"/>
      <c r="F34" s="263"/>
      <c r="G34" s="263"/>
      <c r="H34" s="263"/>
      <c r="I34" s="263"/>
      <c r="J34" s="263"/>
      <c r="K34" s="263"/>
      <c r="L34" s="263"/>
      <c r="M34" s="263"/>
      <c r="N34" s="263"/>
      <c r="O34" s="263"/>
      <c r="P34" s="263"/>
      <c r="Q34" s="263"/>
      <c r="R34" s="264">
        <f t="shared" si="1"/>
        <v>0</v>
      </c>
      <c r="S34" s="265"/>
      <c r="T34" s="266">
        <f t="shared" si="2"/>
        <v>0</v>
      </c>
    </row>
    <row r="35" spans="1:20" s="40" customFormat="1" ht="25.5" customHeight="1">
      <c r="A35" s="242"/>
      <c r="B35" s="260"/>
      <c r="C35" s="261"/>
      <c r="D35" s="262"/>
      <c r="E35" s="263"/>
      <c r="F35" s="263"/>
      <c r="G35" s="263"/>
      <c r="H35" s="263"/>
      <c r="I35" s="263"/>
      <c r="J35" s="263"/>
      <c r="K35" s="263"/>
      <c r="L35" s="263"/>
      <c r="M35" s="263"/>
      <c r="N35" s="263"/>
      <c r="O35" s="263"/>
      <c r="P35" s="263"/>
      <c r="Q35" s="263"/>
      <c r="R35" s="264">
        <f t="shared" si="1"/>
        <v>0</v>
      </c>
      <c r="S35" s="265"/>
      <c r="T35" s="266">
        <f t="shared" si="2"/>
        <v>0</v>
      </c>
    </row>
    <row r="36" spans="1:20" s="40" customFormat="1" ht="25.5" customHeight="1">
      <c r="A36" s="242"/>
      <c r="B36" s="260"/>
      <c r="C36" s="261"/>
      <c r="D36" s="262"/>
      <c r="E36" s="263"/>
      <c r="F36" s="263"/>
      <c r="G36" s="263"/>
      <c r="H36" s="263"/>
      <c r="I36" s="263"/>
      <c r="J36" s="263"/>
      <c r="K36" s="263"/>
      <c r="L36" s="263"/>
      <c r="M36" s="263"/>
      <c r="N36" s="263"/>
      <c r="O36" s="263"/>
      <c r="P36" s="263"/>
      <c r="Q36" s="263"/>
      <c r="R36" s="264">
        <f t="shared" si="1"/>
        <v>0</v>
      </c>
      <c r="S36" s="265"/>
      <c r="T36" s="266">
        <f t="shared" si="2"/>
        <v>0</v>
      </c>
    </row>
    <row r="37" spans="1:20" s="40" customFormat="1" ht="25.5" customHeight="1">
      <c r="A37" s="242"/>
      <c r="B37" s="260"/>
      <c r="C37" s="261"/>
      <c r="D37" s="262"/>
      <c r="E37" s="263"/>
      <c r="F37" s="263"/>
      <c r="G37" s="263"/>
      <c r="H37" s="263"/>
      <c r="I37" s="263"/>
      <c r="J37" s="263"/>
      <c r="K37" s="263"/>
      <c r="L37" s="263"/>
      <c r="M37" s="263"/>
      <c r="N37" s="263"/>
      <c r="O37" s="263"/>
      <c r="P37" s="263"/>
      <c r="Q37" s="263"/>
      <c r="R37" s="264">
        <f t="shared" si="1"/>
        <v>0</v>
      </c>
      <c r="S37" s="265"/>
      <c r="T37" s="266">
        <f t="shared" si="2"/>
        <v>0</v>
      </c>
    </row>
    <row r="38" spans="1:20" s="40" customFormat="1" ht="25.5" customHeight="1">
      <c r="A38" s="242"/>
      <c r="B38" s="260"/>
      <c r="C38" s="261"/>
      <c r="D38" s="262"/>
      <c r="E38" s="263"/>
      <c r="F38" s="263"/>
      <c r="G38" s="263"/>
      <c r="H38" s="263"/>
      <c r="I38" s="263"/>
      <c r="J38" s="263"/>
      <c r="K38" s="263"/>
      <c r="L38" s="263"/>
      <c r="M38" s="263"/>
      <c r="N38" s="263"/>
      <c r="O38" s="263"/>
      <c r="P38" s="263"/>
      <c r="Q38" s="263"/>
      <c r="R38" s="264">
        <f t="shared" si="1"/>
        <v>0</v>
      </c>
      <c r="S38" s="265"/>
      <c r="T38" s="266">
        <f t="shared" si="2"/>
        <v>0</v>
      </c>
    </row>
    <row r="39" spans="1:20" s="40" customFormat="1" ht="25.5" customHeight="1">
      <c r="A39" s="242"/>
      <c r="B39" s="260"/>
      <c r="C39" s="261"/>
      <c r="D39" s="262"/>
      <c r="E39" s="263"/>
      <c r="F39" s="263"/>
      <c r="G39" s="263"/>
      <c r="H39" s="263"/>
      <c r="I39" s="263"/>
      <c r="J39" s="263"/>
      <c r="K39" s="263"/>
      <c r="L39" s="263"/>
      <c r="M39" s="263"/>
      <c r="N39" s="263"/>
      <c r="O39" s="263"/>
      <c r="P39" s="263"/>
      <c r="Q39" s="263"/>
      <c r="R39" s="264">
        <f t="shared" si="1"/>
        <v>0</v>
      </c>
      <c r="S39" s="265"/>
      <c r="T39" s="266">
        <f t="shared" si="2"/>
        <v>0</v>
      </c>
    </row>
    <row r="40" spans="1:20" s="40" customFormat="1" ht="25.5" customHeight="1">
      <c r="A40" s="242"/>
      <c r="B40" s="260"/>
      <c r="C40" s="261"/>
      <c r="D40" s="262"/>
      <c r="E40" s="263"/>
      <c r="F40" s="263"/>
      <c r="G40" s="263"/>
      <c r="H40" s="263"/>
      <c r="I40" s="263"/>
      <c r="J40" s="263"/>
      <c r="K40" s="263"/>
      <c r="L40" s="263"/>
      <c r="M40" s="263"/>
      <c r="N40" s="263"/>
      <c r="O40" s="263"/>
      <c r="P40" s="263"/>
      <c r="Q40" s="263"/>
      <c r="R40" s="264">
        <f t="shared" si="1"/>
        <v>0</v>
      </c>
      <c r="S40" s="265"/>
      <c r="T40" s="266">
        <f t="shared" si="2"/>
        <v>0</v>
      </c>
    </row>
    <row r="41" spans="1:20" s="40" customFormat="1" ht="25.5" customHeight="1">
      <c r="A41" s="242"/>
      <c r="B41" s="260"/>
      <c r="C41" s="261"/>
      <c r="D41" s="262"/>
      <c r="E41" s="263"/>
      <c r="F41" s="263"/>
      <c r="G41" s="263"/>
      <c r="H41" s="263"/>
      <c r="I41" s="263"/>
      <c r="J41" s="263"/>
      <c r="K41" s="263"/>
      <c r="L41" s="263"/>
      <c r="M41" s="263"/>
      <c r="N41" s="263"/>
      <c r="O41" s="263"/>
      <c r="P41" s="263"/>
      <c r="Q41" s="263"/>
      <c r="R41" s="264">
        <f t="shared" si="1"/>
        <v>0</v>
      </c>
      <c r="S41" s="265"/>
      <c r="T41" s="266">
        <f t="shared" si="2"/>
        <v>0</v>
      </c>
    </row>
    <row r="42" spans="1:20" s="40" customFormat="1" ht="25.5" customHeight="1">
      <c r="A42" s="242"/>
      <c r="B42" s="260"/>
      <c r="C42" s="261"/>
      <c r="D42" s="262"/>
      <c r="E42" s="263"/>
      <c r="F42" s="263"/>
      <c r="G42" s="263"/>
      <c r="H42" s="263"/>
      <c r="I42" s="263"/>
      <c r="J42" s="263"/>
      <c r="K42" s="263"/>
      <c r="L42" s="263"/>
      <c r="M42" s="263"/>
      <c r="N42" s="263"/>
      <c r="O42" s="263"/>
      <c r="P42" s="263"/>
      <c r="Q42" s="263"/>
      <c r="R42" s="264">
        <f t="shared" si="1"/>
        <v>0</v>
      </c>
      <c r="S42" s="265"/>
      <c r="T42" s="266">
        <f t="shared" si="2"/>
        <v>0</v>
      </c>
    </row>
    <row r="43" spans="1:20" s="40" customFormat="1" ht="25.5" customHeight="1">
      <c r="A43" s="242"/>
      <c r="B43" s="260"/>
      <c r="C43" s="261"/>
      <c r="D43" s="262"/>
      <c r="E43" s="263"/>
      <c r="F43" s="263"/>
      <c r="G43" s="263"/>
      <c r="H43" s="263"/>
      <c r="I43" s="263"/>
      <c r="J43" s="263"/>
      <c r="K43" s="263"/>
      <c r="L43" s="263"/>
      <c r="M43" s="263"/>
      <c r="N43" s="263"/>
      <c r="O43" s="263"/>
      <c r="P43" s="263"/>
      <c r="Q43" s="263"/>
      <c r="R43" s="264">
        <f t="shared" si="1"/>
        <v>0</v>
      </c>
      <c r="S43" s="265"/>
      <c r="T43" s="266">
        <f t="shared" si="2"/>
        <v>0</v>
      </c>
    </row>
    <row r="44" spans="1:20" s="40" customFormat="1" ht="25.5" customHeight="1">
      <c r="A44" s="242"/>
      <c r="B44" s="260"/>
      <c r="C44" s="261"/>
      <c r="D44" s="262"/>
      <c r="E44" s="263"/>
      <c r="F44" s="263"/>
      <c r="G44" s="263"/>
      <c r="H44" s="263"/>
      <c r="I44" s="263"/>
      <c r="J44" s="263"/>
      <c r="K44" s="263"/>
      <c r="L44" s="263"/>
      <c r="M44" s="263"/>
      <c r="N44" s="263"/>
      <c r="O44" s="263"/>
      <c r="P44" s="263"/>
      <c r="Q44" s="263"/>
      <c r="R44" s="264">
        <f t="shared" si="1"/>
        <v>0</v>
      </c>
      <c r="S44" s="265"/>
      <c r="T44" s="266">
        <f t="shared" si="2"/>
        <v>0</v>
      </c>
    </row>
    <row r="45" spans="1:20" s="40" customFormat="1" ht="25.5" customHeight="1">
      <c r="A45" s="242"/>
      <c r="B45" s="260"/>
      <c r="C45" s="261"/>
      <c r="D45" s="262"/>
      <c r="E45" s="263"/>
      <c r="F45" s="263"/>
      <c r="G45" s="263"/>
      <c r="H45" s="263"/>
      <c r="I45" s="263"/>
      <c r="J45" s="263"/>
      <c r="K45" s="263"/>
      <c r="L45" s="263"/>
      <c r="M45" s="263"/>
      <c r="N45" s="263"/>
      <c r="O45" s="263"/>
      <c r="P45" s="263"/>
      <c r="Q45" s="263"/>
      <c r="R45" s="264">
        <f t="shared" si="1"/>
        <v>0</v>
      </c>
      <c r="S45" s="265"/>
      <c r="T45" s="266">
        <f t="shared" si="2"/>
        <v>0</v>
      </c>
    </row>
    <row r="46" spans="1:20" s="40" customFormat="1" ht="25.5" customHeight="1">
      <c r="A46" s="242"/>
      <c r="B46" s="260"/>
      <c r="C46" s="261"/>
      <c r="D46" s="262"/>
      <c r="E46" s="263"/>
      <c r="F46" s="263"/>
      <c r="G46" s="263"/>
      <c r="H46" s="263"/>
      <c r="I46" s="263"/>
      <c r="J46" s="263"/>
      <c r="K46" s="263"/>
      <c r="L46" s="263"/>
      <c r="M46" s="263"/>
      <c r="N46" s="263"/>
      <c r="O46" s="263"/>
      <c r="P46" s="263"/>
      <c r="Q46" s="263"/>
      <c r="R46" s="264">
        <f t="shared" si="1"/>
        <v>0</v>
      </c>
      <c r="S46" s="265"/>
      <c r="T46" s="266">
        <f t="shared" si="2"/>
        <v>0</v>
      </c>
    </row>
    <row r="47" spans="1:20" s="40" customFormat="1" ht="25.5" customHeight="1">
      <c r="A47" s="242"/>
      <c r="B47" s="260"/>
      <c r="C47" s="261"/>
      <c r="D47" s="262"/>
      <c r="E47" s="263"/>
      <c r="F47" s="263"/>
      <c r="G47" s="263"/>
      <c r="H47" s="263"/>
      <c r="I47" s="263"/>
      <c r="J47" s="263"/>
      <c r="K47" s="263"/>
      <c r="L47" s="263"/>
      <c r="M47" s="263"/>
      <c r="N47" s="263"/>
      <c r="O47" s="263"/>
      <c r="P47" s="263"/>
      <c r="Q47" s="263"/>
      <c r="R47" s="264">
        <f t="shared" si="1"/>
        <v>0</v>
      </c>
      <c r="S47" s="265"/>
      <c r="T47" s="266">
        <f t="shared" si="2"/>
        <v>0</v>
      </c>
    </row>
    <row r="48" spans="1:20" s="40" customFormat="1" ht="25.5" customHeight="1">
      <c r="A48" s="242"/>
      <c r="B48" s="260"/>
      <c r="C48" s="261"/>
      <c r="D48" s="262"/>
      <c r="E48" s="263"/>
      <c r="F48" s="263"/>
      <c r="G48" s="263"/>
      <c r="H48" s="263"/>
      <c r="I48" s="263"/>
      <c r="J48" s="263"/>
      <c r="K48" s="263"/>
      <c r="L48" s="263"/>
      <c r="M48" s="263"/>
      <c r="N48" s="263"/>
      <c r="O48" s="263"/>
      <c r="P48" s="263"/>
      <c r="Q48" s="263"/>
      <c r="R48" s="264">
        <f t="shared" si="1"/>
        <v>0</v>
      </c>
      <c r="S48" s="265"/>
      <c r="T48" s="266">
        <f t="shared" si="2"/>
        <v>0</v>
      </c>
    </row>
    <row r="49" spans="1:20" s="40" customFormat="1" ht="25.5" customHeight="1">
      <c r="A49" s="242"/>
      <c r="B49" s="260"/>
      <c r="C49" s="261"/>
      <c r="D49" s="262"/>
      <c r="E49" s="263"/>
      <c r="F49" s="263"/>
      <c r="G49" s="263"/>
      <c r="H49" s="263"/>
      <c r="I49" s="263"/>
      <c r="J49" s="263"/>
      <c r="K49" s="263"/>
      <c r="L49" s="263"/>
      <c r="M49" s="263"/>
      <c r="N49" s="263"/>
      <c r="O49" s="263"/>
      <c r="P49" s="263"/>
      <c r="Q49" s="263"/>
      <c r="R49" s="264">
        <f t="shared" si="1"/>
        <v>0</v>
      </c>
      <c r="S49" s="265"/>
      <c r="T49" s="266">
        <f t="shared" si="2"/>
        <v>0</v>
      </c>
    </row>
    <row r="50" spans="1:20" s="40" customFormat="1" ht="25.5" customHeight="1">
      <c r="A50" s="242"/>
      <c r="B50" s="260"/>
      <c r="C50" s="261"/>
      <c r="D50" s="262"/>
      <c r="E50" s="263"/>
      <c r="F50" s="263"/>
      <c r="G50" s="263"/>
      <c r="H50" s="263"/>
      <c r="I50" s="263"/>
      <c r="J50" s="263"/>
      <c r="K50" s="263"/>
      <c r="L50" s="263"/>
      <c r="M50" s="263"/>
      <c r="N50" s="263"/>
      <c r="O50" s="263"/>
      <c r="P50" s="263"/>
      <c r="Q50" s="263"/>
      <c r="R50" s="264">
        <f t="shared" si="1"/>
        <v>0</v>
      </c>
      <c r="S50" s="265"/>
      <c r="T50" s="266">
        <f t="shared" si="2"/>
        <v>0</v>
      </c>
    </row>
    <row r="51" spans="1:20" s="40" customFormat="1" ht="25.5" customHeight="1">
      <c r="A51" s="242"/>
      <c r="B51" s="260"/>
      <c r="C51" s="261"/>
      <c r="D51" s="262"/>
      <c r="E51" s="263"/>
      <c r="F51" s="263"/>
      <c r="G51" s="263"/>
      <c r="H51" s="263"/>
      <c r="I51" s="263"/>
      <c r="J51" s="263"/>
      <c r="K51" s="263"/>
      <c r="L51" s="263"/>
      <c r="M51" s="263"/>
      <c r="N51" s="263"/>
      <c r="O51" s="263"/>
      <c r="P51" s="263"/>
      <c r="Q51" s="263"/>
      <c r="R51" s="264">
        <f t="shared" si="1"/>
        <v>0</v>
      </c>
      <c r="S51" s="265"/>
      <c r="T51" s="266">
        <f t="shared" si="2"/>
        <v>0</v>
      </c>
    </row>
    <row r="52" spans="1:20" s="40" customFormat="1" ht="25.5" customHeight="1">
      <c r="A52" s="242"/>
      <c r="B52" s="260"/>
      <c r="C52" s="261"/>
      <c r="D52" s="262"/>
      <c r="E52" s="263"/>
      <c r="F52" s="263"/>
      <c r="G52" s="263"/>
      <c r="H52" s="263"/>
      <c r="I52" s="263"/>
      <c r="J52" s="263"/>
      <c r="K52" s="263"/>
      <c r="L52" s="263"/>
      <c r="M52" s="263"/>
      <c r="N52" s="263"/>
      <c r="O52" s="263"/>
      <c r="P52" s="263"/>
      <c r="Q52" s="263"/>
      <c r="R52" s="264">
        <f t="shared" si="1"/>
        <v>0</v>
      </c>
      <c r="S52" s="265"/>
      <c r="T52" s="266">
        <f t="shared" si="2"/>
        <v>0</v>
      </c>
    </row>
    <row r="53" spans="1:20" s="40" customFormat="1" ht="25.5" customHeight="1">
      <c r="A53" s="242"/>
      <c r="B53" s="260"/>
      <c r="C53" s="261"/>
      <c r="D53" s="262"/>
      <c r="E53" s="263"/>
      <c r="F53" s="263"/>
      <c r="G53" s="263"/>
      <c r="H53" s="263"/>
      <c r="I53" s="263"/>
      <c r="J53" s="263"/>
      <c r="K53" s="263"/>
      <c r="L53" s="263"/>
      <c r="M53" s="263"/>
      <c r="N53" s="263"/>
      <c r="O53" s="263"/>
      <c r="P53" s="263"/>
      <c r="Q53" s="263"/>
      <c r="R53" s="264">
        <f t="shared" si="1"/>
        <v>0</v>
      </c>
      <c r="S53" s="265"/>
      <c r="T53" s="266">
        <f t="shared" si="2"/>
        <v>0</v>
      </c>
    </row>
    <row r="54" spans="1:20" s="40" customFormat="1" ht="25.5" customHeight="1">
      <c r="A54" s="242"/>
      <c r="B54" s="260"/>
      <c r="C54" s="261"/>
      <c r="D54" s="262"/>
      <c r="E54" s="263"/>
      <c r="F54" s="263"/>
      <c r="G54" s="263"/>
      <c r="H54" s="263"/>
      <c r="I54" s="263"/>
      <c r="J54" s="263"/>
      <c r="K54" s="263"/>
      <c r="L54" s="263"/>
      <c r="M54" s="263"/>
      <c r="N54" s="263"/>
      <c r="O54" s="263"/>
      <c r="P54" s="263"/>
      <c r="Q54" s="263"/>
      <c r="R54" s="264">
        <f t="shared" si="1"/>
        <v>0</v>
      </c>
      <c r="S54" s="265"/>
      <c r="T54" s="266">
        <f t="shared" si="2"/>
        <v>0</v>
      </c>
    </row>
    <row r="55" spans="1:20" s="40" customFormat="1" ht="25.5" customHeight="1">
      <c r="A55" s="242"/>
      <c r="B55" s="260"/>
      <c r="C55" s="261"/>
      <c r="D55" s="262"/>
      <c r="E55" s="263"/>
      <c r="F55" s="263"/>
      <c r="G55" s="263"/>
      <c r="H55" s="263"/>
      <c r="I55" s="263"/>
      <c r="J55" s="263"/>
      <c r="K55" s="263"/>
      <c r="L55" s="263"/>
      <c r="M55" s="263"/>
      <c r="N55" s="263"/>
      <c r="O55" s="263"/>
      <c r="P55" s="263"/>
      <c r="Q55" s="263"/>
      <c r="R55" s="264">
        <f t="shared" si="1"/>
        <v>0</v>
      </c>
      <c r="S55" s="265"/>
      <c r="T55" s="266">
        <f t="shared" si="2"/>
        <v>0</v>
      </c>
    </row>
    <row r="56" spans="1:20" s="40" customFormat="1" ht="25.5" customHeight="1">
      <c r="A56" s="242"/>
      <c r="B56" s="260"/>
      <c r="C56" s="261"/>
      <c r="D56" s="262"/>
      <c r="E56" s="263"/>
      <c r="F56" s="263"/>
      <c r="G56" s="263"/>
      <c r="H56" s="263"/>
      <c r="I56" s="263"/>
      <c r="J56" s="263"/>
      <c r="K56" s="263"/>
      <c r="L56" s="263"/>
      <c r="M56" s="263"/>
      <c r="N56" s="263"/>
      <c r="O56" s="263"/>
      <c r="P56" s="263"/>
      <c r="Q56" s="263"/>
      <c r="R56" s="264">
        <f t="shared" si="1"/>
        <v>0</v>
      </c>
      <c r="S56" s="265"/>
      <c r="T56" s="266">
        <f t="shared" si="2"/>
        <v>0</v>
      </c>
    </row>
    <row r="57" spans="1:20" s="40" customFormat="1" ht="25.5" customHeight="1">
      <c r="A57" s="242"/>
      <c r="B57" s="260"/>
      <c r="C57" s="261"/>
      <c r="D57" s="262"/>
      <c r="E57" s="263"/>
      <c r="F57" s="263"/>
      <c r="G57" s="263"/>
      <c r="H57" s="263"/>
      <c r="I57" s="263"/>
      <c r="J57" s="263"/>
      <c r="K57" s="263"/>
      <c r="L57" s="263"/>
      <c r="M57" s="263"/>
      <c r="N57" s="263"/>
      <c r="O57" s="263"/>
      <c r="P57" s="263"/>
      <c r="Q57" s="263"/>
      <c r="R57" s="264">
        <f t="shared" si="1"/>
        <v>0</v>
      </c>
      <c r="S57" s="265"/>
      <c r="T57" s="266">
        <f t="shared" si="2"/>
        <v>0</v>
      </c>
    </row>
    <row r="58" spans="1:20" s="40" customFormat="1" ht="25.5" customHeight="1">
      <c r="A58" s="242"/>
      <c r="B58" s="260"/>
      <c r="C58" s="261"/>
      <c r="D58" s="262"/>
      <c r="E58" s="263"/>
      <c r="F58" s="263"/>
      <c r="G58" s="263"/>
      <c r="H58" s="263"/>
      <c r="I58" s="263"/>
      <c r="J58" s="263"/>
      <c r="K58" s="263"/>
      <c r="L58" s="263"/>
      <c r="M58" s="263"/>
      <c r="N58" s="263"/>
      <c r="O58" s="263"/>
      <c r="P58" s="263"/>
      <c r="Q58" s="263"/>
      <c r="R58" s="264">
        <f t="shared" si="1"/>
        <v>0</v>
      </c>
      <c r="S58" s="265"/>
      <c r="T58" s="266">
        <f t="shared" si="2"/>
        <v>0</v>
      </c>
    </row>
    <row r="59" spans="1:20" s="40" customFormat="1" ht="25.5" customHeight="1">
      <c r="A59" s="242"/>
      <c r="B59" s="260"/>
      <c r="C59" s="261"/>
      <c r="D59" s="262"/>
      <c r="E59" s="263"/>
      <c r="F59" s="263"/>
      <c r="G59" s="263"/>
      <c r="H59" s="263"/>
      <c r="I59" s="263"/>
      <c r="J59" s="263"/>
      <c r="K59" s="263"/>
      <c r="L59" s="263"/>
      <c r="M59" s="263"/>
      <c r="N59" s="263"/>
      <c r="O59" s="263"/>
      <c r="P59" s="263"/>
      <c r="Q59" s="263"/>
      <c r="R59" s="264">
        <f t="shared" si="1"/>
        <v>0</v>
      </c>
      <c r="S59" s="265"/>
      <c r="T59" s="266">
        <f t="shared" si="2"/>
        <v>0</v>
      </c>
    </row>
    <row r="60" spans="1:20" s="40" customFormat="1" ht="25.5" customHeight="1">
      <c r="A60" s="242"/>
      <c r="B60" s="260"/>
      <c r="C60" s="261"/>
      <c r="D60" s="262"/>
      <c r="E60" s="263"/>
      <c r="F60" s="263"/>
      <c r="G60" s="263"/>
      <c r="H60" s="263"/>
      <c r="I60" s="263"/>
      <c r="J60" s="263"/>
      <c r="K60" s="263"/>
      <c r="L60" s="263"/>
      <c r="M60" s="263"/>
      <c r="N60" s="263"/>
      <c r="O60" s="263"/>
      <c r="P60" s="263"/>
      <c r="Q60" s="263"/>
      <c r="R60" s="264">
        <f t="shared" si="1"/>
        <v>0</v>
      </c>
      <c r="S60" s="265"/>
      <c r="T60" s="266">
        <f t="shared" si="2"/>
        <v>0</v>
      </c>
    </row>
    <row r="61" spans="1:20" s="40" customFormat="1" ht="25.5" customHeight="1">
      <c r="A61" s="242"/>
      <c r="B61" s="260"/>
      <c r="C61" s="261"/>
      <c r="D61" s="262"/>
      <c r="E61" s="263"/>
      <c r="F61" s="263"/>
      <c r="G61" s="263"/>
      <c r="H61" s="263"/>
      <c r="I61" s="263"/>
      <c r="J61" s="263"/>
      <c r="K61" s="263"/>
      <c r="L61" s="263"/>
      <c r="M61" s="263"/>
      <c r="N61" s="263"/>
      <c r="O61" s="263"/>
      <c r="P61" s="263"/>
      <c r="Q61" s="263"/>
      <c r="R61" s="264">
        <f t="shared" si="1"/>
        <v>0</v>
      </c>
      <c r="S61" s="265"/>
      <c r="T61" s="266">
        <f t="shared" si="2"/>
        <v>0</v>
      </c>
    </row>
    <row r="62" spans="1:20" s="40" customFormat="1" ht="25.5" customHeight="1">
      <c r="A62" s="242"/>
      <c r="B62" s="260"/>
      <c r="C62" s="261"/>
      <c r="D62" s="262"/>
      <c r="E62" s="263"/>
      <c r="F62" s="263"/>
      <c r="G62" s="263"/>
      <c r="H62" s="263"/>
      <c r="I62" s="263"/>
      <c r="J62" s="263"/>
      <c r="K62" s="263"/>
      <c r="L62" s="263"/>
      <c r="M62" s="263"/>
      <c r="N62" s="263"/>
      <c r="O62" s="263"/>
      <c r="P62" s="263"/>
      <c r="Q62" s="263"/>
      <c r="R62" s="264">
        <f t="shared" si="1"/>
        <v>0</v>
      </c>
      <c r="S62" s="265"/>
      <c r="T62" s="266">
        <f t="shared" si="2"/>
        <v>0</v>
      </c>
    </row>
    <row r="63" spans="1:20" s="40" customFormat="1" ht="25.5" customHeight="1">
      <c r="A63" s="242"/>
      <c r="B63" s="260"/>
      <c r="C63" s="261"/>
      <c r="D63" s="262"/>
      <c r="E63" s="263"/>
      <c r="F63" s="263"/>
      <c r="G63" s="263"/>
      <c r="H63" s="263"/>
      <c r="I63" s="263"/>
      <c r="J63" s="263"/>
      <c r="K63" s="263"/>
      <c r="L63" s="263"/>
      <c r="M63" s="263"/>
      <c r="N63" s="263"/>
      <c r="O63" s="263"/>
      <c r="P63" s="263"/>
      <c r="Q63" s="263"/>
      <c r="R63" s="264">
        <f t="shared" si="1"/>
        <v>0</v>
      </c>
      <c r="S63" s="265"/>
      <c r="T63" s="266">
        <f t="shared" si="2"/>
        <v>0</v>
      </c>
    </row>
    <row r="64" spans="1:20" s="40" customFormat="1" ht="25.5" customHeight="1">
      <c r="A64" s="242"/>
      <c r="B64" s="260"/>
      <c r="C64" s="261"/>
      <c r="D64" s="262"/>
      <c r="E64" s="263"/>
      <c r="F64" s="263"/>
      <c r="G64" s="263"/>
      <c r="H64" s="263"/>
      <c r="I64" s="263"/>
      <c r="J64" s="263"/>
      <c r="K64" s="263"/>
      <c r="L64" s="263"/>
      <c r="M64" s="263"/>
      <c r="N64" s="263"/>
      <c r="O64" s="263"/>
      <c r="P64" s="263"/>
      <c r="Q64" s="263"/>
      <c r="R64" s="264">
        <f t="shared" si="1"/>
        <v>0</v>
      </c>
      <c r="S64" s="265"/>
      <c r="T64" s="266">
        <f t="shared" si="2"/>
        <v>0</v>
      </c>
    </row>
    <row r="65" spans="1:20" s="40" customFormat="1" ht="25.5" customHeight="1">
      <c r="A65" s="242"/>
      <c r="B65" s="260"/>
      <c r="C65" s="261"/>
      <c r="D65" s="262"/>
      <c r="E65" s="263"/>
      <c r="F65" s="263"/>
      <c r="G65" s="263"/>
      <c r="H65" s="263"/>
      <c r="I65" s="263"/>
      <c r="J65" s="263"/>
      <c r="K65" s="263"/>
      <c r="L65" s="263"/>
      <c r="M65" s="263"/>
      <c r="N65" s="263"/>
      <c r="O65" s="263"/>
      <c r="P65" s="263"/>
      <c r="Q65" s="263"/>
      <c r="R65" s="264">
        <f t="shared" si="1"/>
        <v>0</v>
      </c>
      <c r="S65" s="265"/>
      <c r="T65" s="266">
        <f t="shared" si="2"/>
        <v>0</v>
      </c>
    </row>
    <row r="66" spans="1:20" s="40" customFormat="1" ht="25.5" customHeight="1">
      <c r="A66" s="242"/>
      <c r="B66" s="260"/>
      <c r="C66" s="261"/>
      <c r="D66" s="262"/>
      <c r="E66" s="263"/>
      <c r="F66" s="263"/>
      <c r="G66" s="263"/>
      <c r="H66" s="263"/>
      <c r="I66" s="263"/>
      <c r="J66" s="263"/>
      <c r="K66" s="263"/>
      <c r="L66" s="263"/>
      <c r="M66" s="263"/>
      <c r="N66" s="263"/>
      <c r="O66" s="263"/>
      <c r="P66" s="263"/>
      <c r="Q66" s="263"/>
      <c r="R66" s="264">
        <f t="shared" si="1"/>
        <v>0</v>
      </c>
      <c r="S66" s="265"/>
      <c r="T66" s="266">
        <f t="shared" si="2"/>
        <v>0</v>
      </c>
    </row>
    <row r="67" spans="1:20" s="40" customFormat="1" ht="25.5" customHeight="1">
      <c r="A67" s="242"/>
      <c r="B67" s="260"/>
      <c r="C67" s="261"/>
      <c r="D67" s="262"/>
      <c r="E67" s="263"/>
      <c r="F67" s="263"/>
      <c r="G67" s="263"/>
      <c r="H67" s="263"/>
      <c r="I67" s="263"/>
      <c r="J67" s="263"/>
      <c r="K67" s="263"/>
      <c r="L67" s="263"/>
      <c r="M67" s="263"/>
      <c r="N67" s="263"/>
      <c r="O67" s="263"/>
      <c r="P67" s="263"/>
      <c r="Q67" s="263"/>
      <c r="R67" s="264">
        <f t="shared" si="1"/>
        <v>0</v>
      </c>
      <c r="S67" s="265"/>
      <c r="T67" s="266">
        <f t="shared" si="2"/>
        <v>0</v>
      </c>
    </row>
    <row r="68" spans="1:20" s="40" customFormat="1" ht="25.5" customHeight="1">
      <c r="A68" s="242"/>
      <c r="B68" s="260"/>
      <c r="C68" s="261"/>
      <c r="D68" s="262"/>
      <c r="E68" s="263"/>
      <c r="F68" s="263"/>
      <c r="G68" s="263"/>
      <c r="H68" s="263"/>
      <c r="I68" s="263"/>
      <c r="J68" s="263"/>
      <c r="K68" s="263"/>
      <c r="L68" s="263"/>
      <c r="M68" s="263"/>
      <c r="N68" s="263"/>
      <c r="O68" s="263"/>
      <c r="P68" s="263"/>
      <c r="Q68" s="263"/>
      <c r="R68" s="264">
        <f t="shared" si="1"/>
        <v>0</v>
      </c>
      <c r="S68" s="265"/>
      <c r="T68" s="266">
        <f t="shared" si="2"/>
        <v>0</v>
      </c>
    </row>
    <row r="69" spans="1:20" s="40" customFormat="1" ht="25.5" customHeight="1">
      <c r="A69" s="242"/>
      <c r="B69" s="260"/>
      <c r="C69" s="261"/>
      <c r="D69" s="262"/>
      <c r="E69" s="263"/>
      <c r="F69" s="263"/>
      <c r="G69" s="263"/>
      <c r="H69" s="263"/>
      <c r="I69" s="263"/>
      <c r="J69" s="263"/>
      <c r="K69" s="263"/>
      <c r="L69" s="263"/>
      <c r="M69" s="263"/>
      <c r="N69" s="263"/>
      <c r="O69" s="263"/>
      <c r="P69" s="263"/>
      <c r="Q69" s="263"/>
      <c r="R69" s="264">
        <f t="shared" si="1"/>
        <v>0</v>
      </c>
      <c r="S69" s="265"/>
      <c r="T69" s="266">
        <f t="shared" si="2"/>
        <v>0</v>
      </c>
    </row>
    <row r="70" spans="1:20" s="40" customFormat="1" ht="25.5" customHeight="1">
      <c r="A70" s="242"/>
      <c r="B70" s="260"/>
      <c r="C70" s="261"/>
      <c r="D70" s="262"/>
      <c r="E70" s="263"/>
      <c r="F70" s="263"/>
      <c r="G70" s="263"/>
      <c r="H70" s="263"/>
      <c r="I70" s="263"/>
      <c r="J70" s="263"/>
      <c r="K70" s="263"/>
      <c r="L70" s="263"/>
      <c r="M70" s="263"/>
      <c r="N70" s="263"/>
      <c r="O70" s="263"/>
      <c r="P70" s="263"/>
      <c r="Q70" s="263"/>
      <c r="R70" s="264">
        <f t="shared" si="1"/>
        <v>0</v>
      </c>
      <c r="S70" s="265"/>
      <c r="T70" s="266">
        <f t="shared" si="2"/>
        <v>0</v>
      </c>
    </row>
    <row r="71" spans="1:20" s="40" customFormat="1" ht="25.5" customHeight="1">
      <c r="A71" s="242"/>
      <c r="B71" s="260"/>
      <c r="C71" s="261"/>
      <c r="D71" s="262"/>
      <c r="E71" s="263"/>
      <c r="F71" s="263"/>
      <c r="G71" s="263"/>
      <c r="H71" s="263"/>
      <c r="I71" s="263"/>
      <c r="J71" s="263"/>
      <c r="K71" s="263"/>
      <c r="L71" s="263"/>
      <c r="M71" s="263"/>
      <c r="N71" s="263"/>
      <c r="O71" s="263"/>
      <c r="P71" s="263"/>
      <c r="Q71" s="263"/>
      <c r="R71" s="264">
        <f t="shared" ref="R71:R134" si="3">SUM(D71:Q71)</f>
        <v>0</v>
      </c>
      <c r="S71" s="265"/>
      <c r="T71" s="266">
        <f t="shared" ref="T71:T134" si="4">IF(S71="",R71,"")</f>
        <v>0</v>
      </c>
    </row>
    <row r="72" spans="1:20" s="40" customFormat="1" ht="25.5" customHeight="1">
      <c r="A72" s="242"/>
      <c r="B72" s="260"/>
      <c r="C72" s="261"/>
      <c r="D72" s="262"/>
      <c r="E72" s="263"/>
      <c r="F72" s="263"/>
      <c r="G72" s="263"/>
      <c r="H72" s="263"/>
      <c r="I72" s="263"/>
      <c r="J72" s="263"/>
      <c r="K72" s="263"/>
      <c r="L72" s="263"/>
      <c r="M72" s="263"/>
      <c r="N72" s="263"/>
      <c r="O72" s="263"/>
      <c r="P72" s="263"/>
      <c r="Q72" s="263"/>
      <c r="R72" s="264">
        <f t="shared" si="3"/>
        <v>0</v>
      </c>
      <c r="S72" s="265"/>
      <c r="T72" s="266">
        <f t="shared" si="4"/>
        <v>0</v>
      </c>
    </row>
    <row r="73" spans="1:20" s="40" customFormat="1" ht="25.5" customHeight="1">
      <c r="A73" s="242"/>
      <c r="B73" s="260"/>
      <c r="C73" s="261"/>
      <c r="D73" s="262"/>
      <c r="E73" s="263"/>
      <c r="F73" s="263"/>
      <c r="G73" s="263"/>
      <c r="H73" s="263"/>
      <c r="I73" s="263"/>
      <c r="J73" s="263"/>
      <c r="K73" s="263"/>
      <c r="L73" s="263"/>
      <c r="M73" s="263"/>
      <c r="N73" s="263"/>
      <c r="O73" s="263"/>
      <c r="P73" s="263"/>
      <c r="Q73" s="263"/>
      <c r="R73" s="264">
        <f t="shared" si="3"/>
        <v>0</v>
      </c>
      <c r="S73" s="265"/>
      <c r="T73" s="266">
        <f t="shared" si="4"/>
        <v>0</v>
      </c>
    </row>
    <row r="74" spans="1:20" s="40" customFormat="1" ht="25.5" customHeight="1">
      <c r="A74" s="242"/>
      <c r="B74" s="260"/>
      <c r="C74" s="261"/>
      <c r="D74" s="262"/>
      <c r="E74" s="263"/>
      <c r="F74" s="263"/>
      <c r="G74" s="263"/>
      <c r="H74" s="263"/>
      <c r="I74" s="263"/>
      <c r="J74" s="263"/>
      <c r="K74" s="263"/>
      <c r="L74" s="263"/>
      <c r="M74" s="263"/>
      <c r="N74" s="263"/>
      <c r="O74" s="263"/>
      <c r="P74" s="263"/>
      <c r="Q74" s="263"/>
      <c r="R74" s="264">
        <f t="shared" si="3"/>
        <v>0</v>
      </c>
      <c r="S74" s="265"/>
      <c r="T74" s="266">
        <f t="shared" si="4"/>
        <v>0</v>
      </c>
    </row>
    <row r="75" spans="1:20" s="40" customFormat="1" ht="25.5" customHeight="1">
      <c r="A75" s="242"/>
      <c r="B75" s="260"/>
      <c r="C75" s="261"/>
      <c r="D75" s="262"/>
      <c r="E75" s="263"/>
      <c r="F75" s="263"/>
      <c r="G75" s="263"/>
      <c r="H75" s="263"/>
      <c r="I75" s="263"/>
      <c r="J75" s="263"/>
      <c r="K75" s="263"/>
      <c r="L75" s="263"/>
      <c r="M75" s="263"/>
      <c r="N75" s="263"/>
      <c r="O75" s="263"/>
      <c r="P75" s="263"/>
      <c r="Q75" s="263"/>
      <c r="R75" s="264">
        <f t="shared" si="3"/>
        <v>0</v>
      </c>
      <c r="S75" s="265"/>
      <c r="T75" s="266">
        <f t="shared" si="4"/>
        <v>0</v>
      </c>
    </row>
    <row r="76" spans="1:20" s="40" customFormat="1" ht="25.5" customHeight="1">
      <c r="A76" s="242"/>
      <c r="B76" s="260"/>
      <c r="C76" s="261"/>
      <c r="D76" s="262"/>
      <c r="E76" s="263"/>
      <c r="F76" s="263"/>
      <c r="G76" s="263"/>
      <c r="H76" s="263"/>
      <c r="I76" s="263"/>
      <c r="J76" s="263"/>
      <c r="K76" s="263"/>
      <c r="L76" s="263"/>
      <c r="M76" s="263"/>
      <c r="N76" s="263"/>
      <c r="O76" s="263"/>
      <c r="P76" s="263"/>
      <c r="Q76" s="263"/>
      <c r="R76" s="264">
        <f t="shared" si="3"/>
        <v>0</v>
      </c>
      <c r="S76" s="265"/>
      <c r="T76" s="266">
        <f t="shared" si="4"/>
        <v>0</v>
      </c>
    </row>
    <row r="77" spans="1:20" s="40" customFormat="1" ht="25.5" customHeight="1">
      <c r="A77" s="242"/>
      <c r="B77" s="260"/>
      <c r="C77" s="261"/>
      <c r="D77" s="262"/>
      <c r="E77" s="263"/>
      <c r="F77" s="263"/>
      <c r="G77" s="263"/>
      <c r="H77" s="263"/>
      <c r="I77" s="263"/>
      <c r="J77" s="263"/>
      <c r="K77" s="263"/>
      <c r="L77" s="263"/>
      <c r="M77" s="263"/>
      <c r="N77" s="263"/>
      <c r="O77" s="263"/>
      <c r="P77" s="263"/>
      <c r="Q77" s="263"/>
      <c r="R77" s="264">
        <f t="shared" si="3"/>
        <v>0</v>
      </c>
      <c r="S77" s="265"/>
      <c r="T77" s="266">
        <f t="shared" si="4"/>
        <v>0</v>
      </c>
    </row>
    <row r="78" spans="1:20" s="40" customFormat="1" ht="25.5" customHeight="1">
      <c r="A78" s="242"/>
      <c r="B78" s="260"/>
      <c r="C78" s="261"/>
      <c r="D78" s="262"/>
      <c r="E78" s="263"/>
      <c r="F78" s="263"/>
      <c r="G78" s="263"/>
      <c r="H78" s="263"/>
      <c r="I78" s="263"/>
      <c r="J78" s="263"/>
      <c r="K78" s="263"/>
      <c r="L78" s="263"/>
      <c r="M78" s="263"/>
      <c r="N78" s="263"/>
      <c r="O78" s="263"/>
      <c r="P78" s="263"/>
      <c r="Q78" s="263"/>
      <c r="R78" s="264">
        <f t="shared" si="3"/>
        <v>0</v>
      </c>
      <c r="S78" s="265"/>
      <c r="T78" s="266">
        <f t="shared" si="4"/>
        <v>0</v>
      </c>
    </row>
    <row r="79" spans="1:20" s="40" customFormat="1" ht="25.5" customHeight="1">
      <c r="A79" s="242"/>
      <c r="B79" s="260"/>
      <c r="C79" s="261"/>
      <c r="D79" s="262"/>
      <c r="E79" s="263"/>
      <c r="F79" s="263"/>
      <c r="G79" s="263"/>
      <c r="H79" s="263"/>
      <c r="I79" s="263"/>
      <c r="J79" s="263"/>
      <c r="K79" s="263"/>
      <c r="L79" s="263"/>
      <c r="M79" s="263"/>
      <c r="N79" s="263"/>
      <c r="O79" s="263"/>
      <c r="P79" s="263"/>
      <c r="Q79" s="263"/>
      <c r="R79" s="264">
        <f t="shared" si="3"/>
        <v>0</v>
      </c>
      <c r="S79" s="265"/>
      <c r="T79" s="266">
        <f t="shared" si="4"/>
        <v>0</v>
      </c>
    </row>
    <row r="80" spans="1:20" s="40" customFormat="1" ht="25.5" customHeight="1">
      <c r="A80" s="242"/>
      <c r="B80" s="260"/>
      <c r="C80" s="261"/>
      <c r="D80" s="262"/>
      <c r="E80" s="263"/>
      <c r="F80" s="263"/>
      <c r="G80" s="263"/>
      <c r="H80" s="263"/>
      <c r="I80" s="263"/>
      <c r="J80" s="263"/>
      <c r="K80" s="263"/>
      <c r="L80" s="263"/>
      <c r="M80" s="263"/>
      <c r="N80" s="263"/>
      <c r="O80" s="263"/>
      <c r="P80" s="263"/>
      <c r="Q80" s="263"/>
      <c r="R80" s="264">
        <f t="shared" si="3"/>
        <v>0</v>
      </c>
      <c r="S80" s="265"/>
      <c r="T80" s="266">
        <f t="shared" si="4"/>
        <v>0</v>
      </c>
    </row>
    <row r="81" spans="1:20" s="40" customFormat="1" ht="25.5" customHeight="1">
      <c r="A81" s="242"/>
      <c r="B81" s="260"/>
      <c r="C81" s="261"/>
      <c r="D81" s="262"/>
      <c r="E81" s="263"/>
      <c r="F81" s="263"/>
      <c r="G81" s="263"/>
      <c r="H81" s="263"/>
      <c r="I81" s="263"/>
      <c r="J81" s="263"/>
      <c r="K81" s="263"/>
      <c r="L81" s="263"/>
      <c r="M81" s="263"/>
      <c r="N81" s="263"/>
      <c r="O81" s="263"/>
      <c r="P81" s="263"/>
      <c r="Q81" s="263"/>
      <c r="R81" s="264">
        <f t="shared" si="3"/>
        <v>0</v>
      </c>
      <c r="S81" s="265"/>
      <c r="T81" s="266">
        <f t="shared" si="4"/>
        <v>0</v>
      </c>
    </row>
    <row r="82" spans="1:20" s="40" customFormat="1" ht="25.5" customHeight="1">
      <c r="A82" s="242"/>
      <c r="B82" s="260"/>
      <c r="C82" s="261"/>
      <c r="D82" s="262"/>
      <c r="E82" s="263"/>
      <c r="F82" s="263"/>
      <c r="G82" s="263"/>
      <c r="H82" s="263"/>
      <c r="I82" s="263"/>
      <c r="J82" s="263"/>
      <c r="K82" s="263"/>
      <c r="L82" s="263"/>
      <c r="M82" s="263"/>
      <c r="N82" s="263"/>
      <c r="O82" s="263"/>
      <c r="P82" s="263"/>
      <c r="Q82" s="263"/>
      <c r="R82" s="264">
        <f t="shared" si="3"/>
        <v>0</v>
      </c>
      <c r="S82" s="265"/>
      <c r="T82" s="266">
        <f t="shared" si="4"/>
        <v>0</v>
      </c>
    </row>
    <row r="83" spans="1:20" s="40" customFormat="1" ht="25.5" customHeight="1">
      <c r="A83" s="242"/>
      <c r="B83" s="260"/>
      <c r="C83" s="261"/>
      <c r="D83" s="262"/>
      <c r="E83" s="263"/>
      <c r="F83" s="263"/>
      <c r="G83" s="263"/>
      <c r="H83" s="263"/>
      <c r="I83" s="263"/>
      <c r="J83" s="263"/>
      <c r="K83" s="263"/>
      <c r="L83" s="263"/>
      <c r="M83" s="263"/>
      <c r="N83" s="263"/>
      <c r="O83" s="263"/>
      <c r="P83" s="263"/>
      <c r="Q83" s="263"/>
      <c r="R83" s="264">
        <f t="shared" si="3"/>
        <v>0</v>
      </c>
      <c r="S83" s="265"/>
      <c r="T83" s="266">
        <f t="shared" si="4"/>
        <v>0</v>
      </c>
    </row>
    <row r="84" spans="1:20" s="40" customFormat="1" ht="25.5" customHeight="1">
      <c r="A84" s="242"/>
      <c r="B84" s="260"/>
      <c r="C84" s="261"/>
      <c r="D84" s="262"/>
      <c r="E84" s="263"/>
      <c r="F84" s="263"/>
      <c r="G84" s="263"/>
      <c r="H84" s="263"/>
      <c r="I84" s="263"/>
      <c r="J84" s="263"/>
      <c r="K84" s="263"/>
      <c r="L84" s="263"/>
      <c r="M84" s="263"/>
      <c r="N84" s="263"/>
      <c r="O84" s="263"/>
      <c r="P84" s="263"/>
      <c r="Q84" s="263"/>
      <c r="R84" s="264">
        <f t="shared" si="3"/>
        <v>0</v>
      </c>
      <c r="S84" s="265"/>
      <c r="T84" s="266">
        <f t="shared" si="4"/>
        <v>0</v>
      </c>
    </row>
    <row r="85" spans="1:20" s="40" customFormat="1" ht="25.5" customHeight="1">
      <c r="A85" s="242"/>
      <c r="B85" s="260"/>
      <c r="C85" s="261"/>
      <c r="D85" s="262"/>
      <c r="E85" s="263"/>
      <c r="F85" s="263"/>
      <c r="G85" s="263"/>
      <c r="H85" s="263"/>
      <c r="I85" s="263"/>
      <c r="J85" s="263"/>
      <c r="K85" s="263"/>
      <c r="L85" s="263"/>
      <c r="M85" s="263"/>
      <c r="N85" s="263"/>
      <c r="O85" s="263"/>
      <c r="P85" s="263"/>
      <c r="Q85" s="263"/>
      <c r="R85" s="264">
        <f t="shared" si="3"/>
        <v>0</v>
      </c>
      <c r="S85" s="265"/>
      <c r="T85" s="266">
        <f t="shared" si="4"/>
        <v>0</v>
      </c>
    </row>
    <row r="86" spans="1:20" s="40" customFormat="1" ht="25.5" customHeight="1">
      <c r="A86" s="242"/>
      <c r="B86" s="260"/>
      <c r="C86" s="261"/>
      <c r="D86" s="262"/>
      <c r="E86" s="263"/>
      <c r="F86" s="263"/>
      <c r="G86" s="263"/>
      <c r="H86" s="263"/>
      <c r="I86" s="263"/>
      <c r="J86" s="263"/>
      <c r="K86" s="263"/>
      <c r="L86" s="263"/>
      <c r="M86" s="263"/>
      <c r="N86" s="263"/>
      <c r="O86" s="263"/>
      <c r="P86" s="263"/>
      <c r="Q86" s="263"/>
      <c r="R86" s="264">
        <f t="shared" si="3"/>
        <v>0</v>
      </c>
      <c r="S86" s="265"/>
      <c r="T86" s="266">
        <f t="shared" si="4"/>
        <v>0</v>
      </c>
    </row>
    <row r="87" spans="1:20" s="40" customFormat="1" ht="25.5" customHeight="1">
      <c r="A87" s="242"/>
      <c r="B87" s="260"/>
      <c r="C87" s="261"/>
      <c r="D87" s="262"/>
      <c r="E87" s="263"/>
      <c r="F87" s="263"/>
      <c r="G87" s="263"/>
      <c r="H87" s="263"/>
      <c r="I87" s="263"/>
      <c r="J87" s="263"/>
      <c r="K87" s="263"/>
      <c r="L87" s="263"/>
      <c r="M87" s="263"/>
      <c r="N87" s="263"/>
      <c r="O87" s="263"/>
      <c r="P87" s="263"/>
      <c r="Q87" s="263"/>
      <c r="R87" s="264">
        <f t="shared" si="3"/>
        <v>0</v>
      </c>
      <c r="S87" s="265"/>
      <c r="T87" s="266">
        <f t="shared" si="4"/>
        <v>0</v>
      </c>
    </row>
    <row r="88" spans="1:20" s="40" customFormat="1" ht="25.5" customHeight="1">
      <c r="A88" s="242"/>
      <c r="B88" s="260"/>
      <c r="C88" s="261"/>
      <c r="D88" s="262"/>
      <c r="E88" s="263"/>
      <c r="F88" s="263"/>
      <c r="G88" s="263"/>
      <c r="H88" s="263"/>
      <c r="I88" s="263"/>
      <c r="J88" s="263"/>
      <c r="K88" s="263"/>
      <c r="L88" s="263"/>
      <c r="M88" s="263"/>
      <c r="N88" s="263"/>
      <c r="O88" s="263"/>
      <c r="P88" s="263"/>
      <c r="Q88" s="263"/>
      <c r="R88" s="264">
        <f t="shared" si="3"/>
        <v>0</v>
      </c>
      <c r="S88" s="265"/>
      <c r="T88" s="266">
        <f t="shared" si="4"/>
        <v>0</v>
      </c>
    </row>
    <row r="89" spans="1:20" s="40" customFormat="1" ht="25.5" customHeight="1">
      <c r="A89" s="242"/>
      <c r="B89" s="260"/>
      <c r="C89" s="261"/>
      <c r="D89" s="262"/>
      <c r="E89" s="263"/>
      <c r="F89" s="263"/>
      <c r="G89" s="263"/>
      <c r="H89" s="263"/>
      <c r="I89" s="263"/>
      <c r="J89" s="263"/>
      <c r="K89" s="263"/>
      <c r="L89" s="263"/>
      <c r="M89" s="263"/>
      <c r="N89" s="263"/>
      <c r="O89" s="263"/>
      <c r="P89" s="263"/>
      <c r="Q89" s="263"/>
      <c r="R89" s="264">
        <f t="shared" si="3"/>
        <v>0</v>
      </c>
      <c r="S89" s="265"/>
      <c r="T89" s="266">
        <f t="shared" si="4"/>
        <v>0</v>
      </c>
    </row>
    <row r="90" spans="1:20" s="40" customFormat="1" ht="25.5" customHeight="1">
      <c r="A90" s="242"/>
      <c r="B90" s="260"/>
      <c r="C90" s="261"/>
      <c r="D90" s="262"/>
      <c r="E90" s="263"/>
      <c r="F90" s="263"/>
      <c r="G90" s="263"/>
      <c r="H90" s="263"/>
      <c r="I90" s="263"/>
      <c r="J90" s="263"/>
      <c r="K90" s="263"/>
      <c r="L90" s="263"/>
      <c r="M90" s="263"/>
      <c r="N90" s="263"/>
      <c r="O90" s="263"/>
      <c r="P90" s="263"/>
      <c r="Q90" s="263"/>
      <c r="R90" s="264">
        <f t="shared" si="3"/>
        <v>0</v>
      </c>
      <c r="S90" s="265"/>
      <c r="T90" s="266">
        <f t="shared" si="4"/>
        <v>0</v>
      </c>
    </row>
    <row r="91" spans="1:20" s="40" customFormat="1" ht="25.5" customHeight="1">
      <c r="A91" s="242"/>
      <c r="B91" s="260"/>
      <c r="C91" s="261"/>
      <c r="D91" s="262"/>
      <c r="E91" s="263"/>
      <c r="F91" s="263"/>
      <c r="G91" s="263"/>
      <c r="H91" s="263"/>
      <c r="I91" s="263"/>
      <c r="J91" s="263"/>
      <c r="K91" s="263"/>
      <c r="L91" s="263"/>
      <c r="M91" s="263"/>
      <c r="N91" s="263"/>
      <c r="O91" s="263"/>
      <c r="P91" s="263"/>
      <c r="Q91" s="263"/>
      <c r="R91" s="264">
        <f t="shared" si="3"/>
        <v>0</v>
      </c>
      <c r="S91" s="265"/>
      <c r="T91" s="266">
        <f t="shared" si="4"/>
        <v>0</v>
      </c>
    </row>
    <row r="92" spans="1:20" s="40" customFormat="1" ht="25.5" customHeight="1">
      <c r="A92" s="242"/>
      <c r="B92" s="260"/>
      <c r="C92" s="261"/>
      <c r="D92" s="262"/>
      <c r="E92" s="263"/>
      <c r="F92" s="263"/>
      <c r="G92" s="263"/>
      <c r="H92" s="263"/>
      <c r="I92" s="263"/>
      <c r="J92" s="263"/>
      <c r="K92" s="263"/>
      <c r="L92" s="263"/>
      <c r="M92" s="263"/>
      <c r="N92" s="263"/>
      <c r="O92" s="263"/>
      <c r="P92" s="263"/>
      <c r="Q92" s="263"/>
      <c r="R92" s="264">
        <f t="shared" si="3"/>
        <v>0</v>
      </c>
      <c r="S92" s="265"/>
      <c r="T92" s="266">
        <f t="shared" si="4"/>
        <v>0</v>
      </c>
    </row>
    <row r="93" spans="1:20" s="40" customFormat="1" ht="25.5" customHeight="1">
      <c r="A93" s="242"/>
      <c r="B93" s="260"/>
      <c r="C93" s="261"/>
      <c r="D93" s="262"/>
      <c r="E93" s="263"/>
      <c r="F93" s="263"/>
      <c r="G93" s="263"/>
      <c r="H93" s="263"/>
      <c r="I93" s="263"/>
      <c r="J93" s="263"/>
      <c r="K93" s="263"/>
      <c r="L93" s="263"/>
      <c r="M93" s="263"/>
      <c r="N93" s="263"/>
      <c r="O93" s="263"/>
      <c r="P93" s="263"/>
      <c r="Q93" s="263"/>
      <c r="R93" s="264">
        <f t="shared" si="3"/>
        <v>0</v>
      </c>
      <c r="S93" s="265"/>
      <c r="T93" s="266">
        <f t="shared" si="4"/>
        <v>0</v>
      </c>
    </row>
    <row r="94" spans="1:20" s="40" customFormat="1" ht="25.5" customHeight="1">
      <c r="A94" s="242"/>
      <c r="B94" s="260"/>
      <c r="C94" s="261"/>
      <c r="D94" s="262"/>
      <c r="E94" s="263"/>
      <c r="F94" s="263"/>
      <c r="G94" s="263"/>
      <c r="H94" s="263"/>
      <c r="I94" s="263"/>
      <c r="J94" s="263"/>
      <c r="K94" s="263"/>
      <c r="L94" s="263"/>
      <c r="M94" s="263"/>
      <c r="N94" s="263"/>
      <c r="O94" s="263"/>
      <c r="P94" s="263"/>
      <c r="Q94" s="263"/>
      <c r="R94" s="264">
        <f t="shared" si="3"/>
        <v>0</v>
      </c>
      <c r="S94" s="265"/>
      <c r="T94" s="266">
        <f t="shared" si="4"/>
        <v>0</v>
      </c>
    </row>
    <row r="95" spans="1:20" s="40" customFormat="1" ht="25.5" customHeight="1">
      <c r="A95" s="242"/>
      <c r="B95" s="260"/>
      <c r="C95" s="261"/>
      <c r="D95" s="262"/>
      <c r="E95" s="263"/>
      <c r="F95" s="263"/>
      <c r="G95" s="263"/>
      <c r="H95" s="263"/>
      <c r="I95" s="263"/>
      <c r="J95" s="263"/>
      <c r="K95" s="263"/>
      <c r="L95" s="263"/>
      <c r="M95" s="263"/>
      <c r="N95" s="263"/>
      <c r="O95" s="263"/>
      <c r="P95" s="263"/>
      <c r="Q95" s="263"/>
      <c r="R95" s="264">
        <f t="shared" si="3"/>
        <v>0</v>
      </c>
      <c r="S95" s="265"/>
      <c r="T95" s="266">
        <f t="shared" si="4"/>
        <v>0</v>
      </c>
    </row>
    <row r="96" spans="1:20" s="40" customFormat="1" ht="25.5" customHeight="1">
      <c r="A96" s="242"/>
      <c r="B96" s="260"/>
      <c r="C96" s="261"/>
      <c r="D96" s="262"/>
      <c r="E96" s="263"/>
      <c r="F96" s="263"/>
      <c r="G96" s="263"/>
      <c r="H96" s="263"/>
      <c r="I96" s="263"/>
      <c r="J96" s="263"/>
      <c r="K96" s="263"/>
      <c r="L96" s="263"/>
      <c r="M96" s="263"/>
      <c r="N96" s="263"/>
      <c r="O96" s="263"/>
      <c r="P96" s="263"/>
      <c r="Q96" s="263"/>
      <c r="R96" s="264">
        <f t="shared" si="3"/>
        <v>0</v>
      </c>
      <c r="S96" s="265"/>
      <c r="T96" s="266">
        <f t="shared" si="4"/>
        <v>0</v>
      </c>
    </row>
    <row r="97" spans="1:20" s="40" customFormat="1" ht="25.5" customHeight="1">
      <c r="A97" s="242"/>
      <c r="B97" s="260"/>
      <c r="C97" s="261"/>
      <c r="D97" s="262"/>
      <c r="E97" s="263"/>
      <c r="F97" s="263"/>
      <c r="G97" s="263"/>
      <c r="H97" s="263"/>
      <c r="I97" s="263"/>
      <c r="J97" s="263"/>
      <c r="K97" s="263"/>
      <c r="L97" s="263"/>
      <c r="M97" s="263"/>
      <c r="N97" s="263"/>
      <c r="O97" s="263"/>
      <c r="P97" s="263"/>
      <c r="Q97" s="263"/>
      <c r="R97" s="264">
        <f t="shared" si="3"/>
        <v>0</v>
      </c>
      <c r="S97" s="265"/>
      <c r="T97" s="266">
        <f t="shared" si="4"/>
        <v>0</v>
      </c>
    </row>
    <row r="98" spans="1:20" s="40" customFormat="1" ht="25.5" customHeight="1">
      <c r="A98" s="242"/>
      <c r="B98" s="260"/>
      <c r="C98" s="261"/>
      <c r="D98" s="262"/>
      <c r="E98" s="263"/>
      <c r="F98" s="263"/>
      <c r="G98" s="263"/>
      <c r="H98" s="263"/>
      <c r="I98" s="263"/>
      <c r="J98" s="263"/>
      <c r="K98" s="263"/>
      <c r="L98" s="263"/>
      <c r="M98" s="263"/>
      <c r="N98" s="263"/>
      <c r="O98" s="263"/>
      <c r="P98" s="263"/>
      <c r="Q98" s="263"/>
      <c r="R98" s="264">
        <f t="shared" si="3"/>
        <v>0</v>
      </c>
      <c r="S98" s="265"/>
      <c r="T98" s="266">
        <f t="shared" si="4"/>
        <v>0</v>
      </c>
    </row>
    <row r="99" spans="1:20" s="40" customFormat="1" ht="25.5" customHeight="1">
      <c r="A99" s="242"/>
      <c r="B99" s="260"/>
      <c r="C99" s="261"/>
      <c r="D99" s="262"/>
      <c r="E99" s="263"/>
      <c r="F99" s="263"/>
      <c r="G99" s="263"/>
      <c r="H99" s="263"/>
      <c r="I99" s="263"/>
      <c r="J99" s="263"/>
      <c r="K99" s="263"/>
      <c r="L99" s="263"/>
      <c r="M99" s="263"/>
      <c r="N99" s="263"/>
      <c r="O99" s="263"/>
      <c r="P99" s="263"/>
      <c r="Q99" s="263"/>
      <c r="R99" s="264">
        <f t="shared" si="3"/>
        <v>0</v>
      </c>
      <c r="S99" s="265"/>
      <c r="T99" s="266">
        <f t="shared" si="4"/>
        <v>0</v>
      </c>
    </row>
    <row r="100" spans="1:20" s="40" customFormat="1" ht="25.5" customHeight="1">
      <c r="A100" s="242"/>
      <c r="B100" s="260"/>
      <c r="C100" s="261"/>
      <c r="D100" s="262"/>
      <c r="E100" s="263"/>
      <c r="F100" s="263"/>
      <c r="G100" s="263"/>
      <c r="H100" s="263"/>
      <c r="I100" s="263"/>
      <c r="J100" s="263"/>
      <c r="K100" s="263"/>
      <c r="L100" s="263"/>
      <c r="M100" s="263"/>
      <c r="N100" s="263"/>
      <c r="O100" s="263"/>
      <c r="P100" s="263"/>
      <c r="Q100" s="263"/>
      <c r="R100" s="264">
        <f t="shared" si="3"/>
        <v>0</v>
      </c>
      <c r="S100" s="265"/>
      <c r="T100" s="266">
        <f t="shared" si="4"/>
        <v>0</v>
      </c>
    </row>
    <row r="101" spans="1:20" s="40" customFormat="1" ht="25.5" customHeight="1">
      <c r="A101" s="242"/>
      <c r="B101" s="260"/>
      <c r="C101" s="261"/>
      <c r="D101" s="262"/>
      <c r="E101" s="263"/>
      <c r="F101" s="263"/>
      <c r="G101" s="263"/>
      <c r="H101" s="263"/>
      <c r="I101" s="263"/>
      <c r="J101" s="263"/>
      <c r="K101" s="263"/>
      <c r="L101" s="263"/>
      <c r="M101" s="263"/>
      <c r="N101" s="263"/>
      <c r="O101" s="263"/>
      <c r="P101" s="263"/>
      <c r="Q101" s="263"/>
      <c r="R101" s="264">
        <f t="shared" si="3"/>
        <v>0</v>
      </c>
      <c r="S101" s="265"/>
      <c r="T101" s="266">
        <f t="shared" si="4"/>
        <v>0</v>
      </c>
    </row>
    <row r="102" spans="1:20" s="40" customFormat="1" ht="25.5" customHeight="1">
      <c r="A102" s="242"/>
      <c r="B102" s="260"/>
      <c r="C102" s="261"/>
      <c r="D102" s="262"/>
      <c r="E102" s="263"/>
      <c r="F102" s="263"/>
      <c r="G102" s="263"/>
      <c r="H102" s="263"/>
      <c r="I102" s="263"/>
      <c r="J102" s="263"/>
      <c r="K102" s="263"/>
      <c r="L102" s="263"/>
      <c r="M102" s="263"/>
      <c r="N102" s="263"/>
      <c r="O102" s="263"/>
      <c r="P102" s="263"/>
      <c r="Q102" s="263"/>
      <c r="R102" s="264">
        <f t="shared" si="3"/>
        <v>0</v>
      </c>
      <c r="S102" s="265"/>
      <c r="T102" s="266">
        <f t="shared" si="4"/>
        <v>0</v>
      </c>
    </row>
    <row r="103" spans="1:20" s="40" customFormat="1" ht="25.5" customHeight="1">
      <c r="A103" s="242"/>
      <c r="B103" s="260"/>
      <c r="C103" s="261"/>
      <c r="D103" s="262"/>
      <c r="E103" s="263"/>
      <c r="F103" s="263"/>
      <c r="G103" s="263"/>
      <c r="H103" s="263"/>
      <c r="I103" s="263"/>
      <c r="J103" s="263"/>
      <c r="K103" s="263"/>
      <c r="L103" s="263"/>
      <c r="M103" s="263"/>
      <c r="N103" s="263"/>
      <c r="O103" s="263"/>
      <c r="P103" s="263"/>
      <c r="Q103" s="263"/>
      <c r="R103" s="264">
        <f t="shared" si="3"/>
        <v>0</v>
      </c>
      <c r="S103" s="265"/>
      <c r="T103" s="266">
        <f t="shared" si="4"/>
        <v>0</v>
      </c>
    </row>
    <row r="104" spans="1:20" s="40" customFormat="1" ht="25.5" customHeight="1">
      <c r="A104" s="242"/>
      <c r="B104" s="260"/>
      <c r="C104" s="261"/>
      <c r="D104" s="262"/>
      <c r="E104" s="263"/>
      <c r="F104" s="263"/>
      <c r="G104" s="263"/>
      <c r="H104" s="263"/>
      <c r="I104" s="263"/>
      <c r="J104" s="263"/>
      <c r="K104" s="263"/>
      <c r="L104" s="263"/>
      <c r="M104" s="263"/>
      <c r="N104" s="263"/>
      <c r="O104" s="263"/>
      <c r="P104" s="263"/>
      <c r="Q104" s="263"/>
      <c r="R104" s="264">
        <f t="shared" si="3"/>
        <v>0</v>
      </c>
      <c r="S104" s="265"/>
      <c r="T104" s="266">
        <f t="shared" si="4"/>
        <v>0</v>
      </c>
    </row>
    <row r="105" spans="1:20" s="40" customFormat="1" ht="25.5" customHeight="1">
      <c r="A105" s="242"/>
      <c r="B105" s="260"/>
      <c r="C105" s="261"/>
      <c r="D105" s="262"/>
      <c r="E105" s="263"/>
      <c r="F105" s="263"/>
      <c r="G105" s="263"/>
      <c r="H105" s="263"/>
      <c r="I105" s="263"/>
      <c r="J105" s="263"/>
      <c r="K105" s="263"/>
      <c r="L105" s="263"/>
      <c r="M105" s="263"/>
      <c r="N105" s="263"/>
      <c r="O105" s="263"/>
      <c r="P105" s="263"/>
      <c r="Q105" s="263"/>
      <c r="R105" s="264">
        <f t="shared" si="3"/>
        <v>0</v>
      </c>
      <c r="S105" s="265"/>
      <c r="T105" s="266">
        <f t="shared" si="4"/>
        <v>0</v>
      </c>
    </row>
    <row r="106" spans="1:20" s="40" customFormat="1" ht="25.5" customHeight="1">
      <c r="A106" s="242"/>
      <c r="B106" s="260"/>
      <c r="C106" s="261"/>
      <c r="D106" s="262"/>
      <c r="E106" s="263"/>
      <c r="F106" s="263"/>
      <c r="G106" s="263"/>
      <c r="H106" s="263"/>
      <c r="I106" s="263"/>
      <c r="J106" s="263"/>
      <c r="K106" s="263"/>
      <c r="L106" s="263"/>
      <c r="M106" s="263"/>
      <c r="N106" s="263"/>
      <c r="O106" s="263"/>
      <c r="P106" s="263"/>
      <c r="Q106" s="263"/>
      <c r="R106" s="264">
        <f t="shared" si="3"/>
        <v>0</v>
      </c>
      <c r="S106" s="265"/>
      <c r="T106" s="266">
        <f t="shared" si="4"/>
        <v>0</v>
      </c>
    </row>
    <row r="107" spans="1:20" s="40" customFormat="1" ht="25.5" customHeight="1">
      <c r="A107" s="242"/>
      <c r="B107" s="260"/>
      <c r="C107" s="261"/>
      <c r="D107" s="262"/>
      <c r="E107" s="263"/>
      <c r="F107" s="263"/>
      <c r="G107" s="263"/>
      <c r="H107" s="263"/>
      <c r="I107" s="263"/>
      <c r="J107" s="263"/>
      <c r="K107" s="263"/>
      <c r="L107" s="263"/>
      <c r="M107" s="263"/>
      <c r="N107" s="263"/>
      <c r="O107" s="263"/>
      <c r="P107" s="263"/>
      <c r="Q107" s="263"/>
      <c r="R107" s="264">
        <f t="shared" si="3"/>
        <v>0</v>
      </c>
      <c r="S107" s="265"/>
      <c r="T107" s="266">
        <f t="shared" si="4"/>
        <v>0</v>
      </c>
    </row>
    <row r="108" spans="1:20" s="40" customFormat="1" ht="25.5" customHeight="1">
      <c r="A108" s="242"/>
      <c r="B108" s="260"/>
      <c r="C108" s="261"/>
      <c r="D108" s="262"/>
      <c r="E108" s="263"/>
      <c r="F108" s="263"/>
      <c r="G108" s="263"/>
      <c r="H108" s="263"/>
      <c r="I108" s="263"/>
      <c r="J108" s="263"/>
      <c r="K108" s="263"/>
      <c r="L108" s="263"/>
      <c r="M108" s="263"/>
      <c r="N108" s="263"/>
      <c r="O108" s="263"/>
      <c r="P108" s="263"/>
      <c r="Q108" s="263"/>
      <c r="R108" s="264">
        <f t="shared" si="3"/>
        <v>0</v>
      </c>
      <c r="S108" s="265"/>
      <c r="T108" s="266">
        <f t="shared" si="4"/>
        <v>0</v>
      </c>
    </row>
    <row r="109" spans="1:20" s="40" customFormat="1" ht="25.5" customHeight="1">
      <c r="A109" s="242"/>
      <c r="B109" s="260"/>
      <c r="C109" s="261"/>
      <c r="D109" s="262"/>
      <c r="E109" s="263"/>
      <c r="F109" s="263"/>
      <c r="G109" s="263"/>
      <c r="H109" s="263"/>
      <c r="I109" s="263"/>
      <c r="J109" s="263"/>
      <c r="K109" s="263"/>
      <c r="L109" s="263"/>
      <c r="M109" s="263"/>
      <c r="N109" s="263"/>
      <c r="O109" s="263"/>
      <c r="P109" s="263"/>
      <c r="Q109" s="263"/>
      <c r="R109" s="264">
        <f t="shared" si="3"/>
        <v>0</v>
      </c>
      <c r="S109" s="265"/>
      <c r="T109" s="266">
        <f t="shared" si="4"/>
        <v>0</v>
      </c>
    </row>
    <row r="110" spans="1:20" s="40" customFormat="1" ht="25.5" customHeight="1">
      <c r="A110" s="242"/>
      <c r="B110" s="260"/>
      <c r="C110" s="261"/>
      <c r="D110" s="262"/>
      <c r="E110" s="263"/>
      <c r="F110" s="263"/>
      <c r="G110" s="263"/>
      <c r="H110" s="263"/>
      <c r="I110" s="263"/>
      <c r="J110" s="263"/>
      <c r="K110" s="263"/>
      <c r="L110" s="263"/>
      <c r="M110" s="263"/>
      <c r="N110" s="263"/>
      <c r="O110" s="263"/>
      <c r="P110" s="263"/>
      <c r="Q110" s="263"/>
      <c r="R110" s="264">
        <f t="shared" si="3"/>
        <v>0</v>
      </c>
      <c r="S110" s="265"/>
      <c r="T110" s="266">
        <f t="shared" si="4"/>
        <v>0</v>
      </c>
    </row>
    <row r="111" spans="1:20" s="40" customFormat="1" ht="25.5" customHeight="1">
      <c r="A111" s="242"/>
      <c r="B111" s="260"/>
      <c r="C111" s="261"/>
      <c r="D111" s="262"/>
      <c r="E111" s="263"/>
      <c r="F111" s="263"/>
      <c r="G111" s="263"/>
      <c r="H111" s="263"/>
      <c r="I111" s="263"/>
      <c r="J111" s="263"/>
      <c r="K111" s="263"/>
      <c r="L111" s="263"/>
      <c r="M111" s="263"/>
      <c r="N111" s="263"/>
      <c r="O111" s="263"/>
      <c r="P111" s="263"/>
      <c r="Q111" s="263"/>
      <c r="R111" s="264">
        <f t="shared" si="3"/>
        <v>0</v>
      </c>
      <c r="S111" s="265"/>
      <c r="T111" s="266">
        <f t="shared" si="4"/>
        <v>0</v>
      </c>
    </row>
    <row r="112" spans="1:20" s="40" customFormat="1" ht="25.5" customHeight="1">
      <c r="A112" s="242"/>
      <c r="B112" s="260"/>
      <c r="C112" s="261"/>
      <c r="D112" s="262"/>
      <c r="E112" s="263"/>
      <c r="F112" s="263"/>
      <c r="G112" s="263"/>
      <c r="H112" s="263"/>
      <c r="I112" s="263"/>
      <c r="J112" s="263"/>
      <c r="K112" s="263"/>
      <c r="L112" s="263"/>
      <c r="M112" s="263"/>
      <c r="N112" s="263"/>
      <c r="O112" s="263"/>
      <c r="P112" s="263"/>
      <c r="Q112" s="263"/>
      <c r="R112" s="264">
        <f t="shared" si="3"/>
        <v>0</v>
      </c>
      <c r="S112" s="265"/>
      <c r="T112" s="266">
        <f t="shared" si="4"/>
        <v>0</v>
      </c>
    </row>
    <row r="113" spans="1:20" s="40" customFormat="1" ht="25.5" customHeight="1">
      <c r="A113" s="242"/>
      <c r="B113" s="260"/>
      <c r="C113" s="261"/>
      <c r="D113" s="262"/>
      <c r="E113" s="263"/>
      <c r="F113" s="263"/>
      <c r="G113" s="263"/>
      <c r="H113" s="263"/>
      <c r="I113" s="263"/>
      <c r="J113" s="263"/>
      <c r="K113" s="263"/>
      <c r="L113" s="263"/>
      <c r="M113" s="263"/>
      <c r="N113" s="263"/>
      <c r="O113" s="263"/>
      <c r="P113" s="263"/>
      <c r="Q113" s="263"/>
      <c r="R113" s="264">
        <f t="shared" si="3"/>
        <v>0</v>
      </c>
      <c r="S113" s="265"/>
      <c r="T113" s="266">
        <f t="shared" si="4"/>
        <v>0</v>
      </c>
    </row>
    <row r="114" spans="1:20" s="40" customFormat="1" ht="25.5" customHeight="1">
      <c r="A114" s="242"/>
      <c r="B114" s="260"/>
      <c r="C114" s="261"/>
      <c r="D114" s="262"/>
      <c r="E114" s="263"/>
      <c r="F114" s="263"/>
      <c r="G114" s="263"/>
      <c r="H114" s="263"/>
      <c r="I114" s="263"/>
      <c r="J114" s="263"/>
      <c r="K114" s="263"/>
      <c r="L114" s="263"/>
      <c r="M114" s="263"/>
      <c r="N114" s="263"/>
      <c r="O114" s="263"/>
      <c r="P114" s="263"/>
      <c r="Q114" s="263"/>
      <c r="R114" s="264">
        <f t="shared" si="3"/>
        <v>0</v>
      </c>
      <c r="S114" s="265"/>
      <c r="T114" s="266">
        <f t="shared" si="4"/>
        <v>0</v>
      </c>
    </row>
    <row r="115" spans="1:20" s="40" customFormat="1" ht="25.5" customHeight="1">
      <c r="A115" s="242"/>
      <c r="B115" s="260"/>
      <c r="C115" s="261"/>
      <c r="D115" s="262"/>
      <c r="E115" s="263"/>
      <c r="F115" s="263"/>
      <c r="G115" s="263"/>
      <c r="H115" s="263"/>
      <c r="I115" s="263"/>
      <c r="J115" s="263"/>
      <c r="K115" s="263"/>
      <c r="L115" s="263"/>
      <c r="M115" s="263"/>
      <c r="N115" s="263"/>
      <c r="O115" s="263"/>
      <c r="P115" s="263"/>
      <c r="Q115" s="263"/>
      <c r="R115" s="264">
        <f t="shared" si="3"/>
        <v>0</v>
      </c>
      <c r="S115" s="265"/>
      <c r="T115" s="266">
        <f t="shared" si="4"/>
        <v>0</v>
      </c>
    </row>
    <row r="116" spans="1:20" s="40" customFormat="1" ht="25.5" customHeight="1">
      <c r="A116" s="242"/>
      <c r="B116" s="260"/>
      <c r="C116" s="261"/>
      <c r="D116" s="262"/>
      <c r="E116" s="263"/>
      <c r="F116" s="263"/>
      <c r="G116" s="263"/>
      <c r="H116" s="263"/>
      <c r="I116" s="263"/>
      <c r="J116" s="263"/>
      <c r="K116" s="263"/>
      <c r="L116" s="263"/>
      <c r="M116" s="263"/>
      <c r="N116" s="263"/>
      <c r="O116" s="263"/>
      <c r="P116" s="263"/>
      <c r="Q116" s="263"/>
      <c r="R116" s="264">
        <f t="shared" si="3"/>
        <v>0</v>
      </c>
      <c r="S116" s="265"/>
      <c r="T116" s="266">
        <f t="shared" si="4"/>
        <v>0</v>
      </c>
    </row>
    <row r="117" spans="1:20" s="40" customFormat="1" ht="25.5" customHeight="1">
      <c r="A117" s="242"/>
      <c r="B117" s="260"/>
      <c r="C117" s="261"/>
      <c r="D117" s="262"/>
      <c r="E117" s="263"/>
      <c r="F117" s="263"/>
      <c r="G117" s="263"/>
      <c r="H117" s="263"/>
      <c r="I117" s="263"/>
      <c r="J117" s="263"/>
      <c r="K117" s="263"/>
      <c r="L117" s="263"/>
      <c r="M117" s="263"/>
      <c r="N117" s="263"/>
      <c r="O117" s="263"/>
      <c r="P117" s="263"/>
      <c r="Q117" s="263"/>
      <c r="R117" s="264">
        <f t="shared" si="3"/>
        <v>0</v>
      </c>
      <c r="S117" s="265"/>
      <c r="T117" s="266">
        <f t="shared" si="4"/>
        <v>0</v>
      </c>
    </row>
    <row r="118" spans="1:20" s="40" customFormat="1" ht="25.5" customHeight="1">
      <c r="A118" s="242"/>
      <c r="B118" s="260"/>
      <c r="C118" s="261"/>
      <c r="D118" s="262"/>
      <c r="E118" s="263"/>
      <c r="F118" s="263"/>
      <c r="G118" s="263"/>
      <c r="H118" s="263"/>
      <c r="I118" s="263"/>
      <c r="J118" s="263"/>
      <c r="K118" s="263"/>
      <c r="L118" s="263"/>
      <c r="M118" s="263"/>
      <c r="N118" s="263"/>
      <c r="O118" s="263"/>
      <c r="P118" s="263"/>
      <c r="Q118" s="263"/>
      <c r="R118" s="264">
        <f t="shared" si="3"/>
        <v>0</v>
      </c>
      <c r="S118" s="265"/>
      <c r="T118" s="266">
        <f t="shared" si="4"/>
        <v>0</v>
      </c>
    </row>
    <row r="119" spans="1:20" s="40" customFormat="1" ht="25.5" customHeight="1">
      <c r="A119" s="242"/>
      <c r="B119" s="260"/>
      <c r="C119" s="261"/>
      <c r="D119" s="262"/>
      <c r="E119" s="263"/>
      <c r="F119" s="263"/>
      <c r="G119" s="263"/>
      <c r="H119" s="263"/>
      <c r="I119" s="263"/>
      <c r="J119" s="263"/>
      <c r="K119" s="263"/>
      <c r="L119" s="263"/>
      <c r="M119" s="263"/>
      <c r="N119" s="263"/>
      <c r="O119" s="263"/>
      <c r="P119" s="263"/>
      <c r="Q119" s="263"/>
      <c r="R119" s="264">
        <f t="shared" si="3"/>
        <v>0</v>
      </c>
      <c r="S119" s="265"/>
      <c r="T119" s="266">
        <f t="shared" si="4"/>
        <v>0</v>
      </c>
    </row>
    <row r="120" spans="1:20" s="40" customFormat="1" ht="25.5" customHeight="1">
      <c r="A120" s="242"/>
      <c r="B120" s="260"/>
      <c r="C120" s="261"/>
      <c r="D120" s="262"/>
      <c r="E120" s="263"/>
      <c r="F120" s="263"/>
      <c r="G120" s="263"/>
      <c r="H120" s="263"/>
      <c r="I120" s="263"/>
      <c r="J120" s="263"/>
      <c r="K120" s="263"/>
      <c r="L120" s="263"/>
      <c r="M120" s="263"/>
      <c r="N120" s="263"/>
      <c r="O120" s="263"/>
      <c r="P120" s="263"/>
      <c r="Q120" s="263"/>
      <c r="R120" s="264">
        <f t="shared" si="3"/>
        <v>0</v>
      </c>
      <c r="S120" s="265"/>
      <c r="T120" s="266">
        <f t="shared" si="4"/>
        <v>0</v>
      </c>
    </row>
    <row r="121" spans="1:20" s="40" customFormat="1" ht="25.5" customHeight="1">
      <c r="A121" s="242"/>
      <c r="B121" s="260"/>
      <c r="C121" s="261"/>
      <c r="D121" s="262"/>
      <c r="E121" s="263"/>
      <c r="F121" s="263"/>
      <c r="G121" s="263"/>
      <c r="H121" s="263"/>
      <c r="I121" s="263"/>
      <c r="J121" s="263"/>
      <c r="K121" s="263"/>
      <c r="L121" s="263"/>
      <c r="M121" s="263"/>
      <c r="N121" s="263"/>
      <c r="O121" s="263"/>
      <c r="P121" s="263"/>
      <c r="Q121" s="263"/>
      <c r="R121" s="264">
        <f t="shared" si="3"/>
        <v>0</v>
      </c>
      <c r="S121" s="265"/>
      <c r="T121" s="266">
        <f t="shared" si="4"/>
        <v>0</v>
      </c>
    </row>
    <row r="122" spans="1:20" s="40" customFormat="1" ht="25.5" customHeight="1">
      <c r="A122" s="242"/>
      <c r="B122" s="260"/>
      <c r="C122" s="261"/>
      <c r="D122" s="262"/>
      <c r="E122" s="263"/>
      <c r="F122" s="263"/>
      <c r="G122" s="263"/>
      <c r="H122" s="263"/>
      <c r="I122" s="263"/>
      <c r="J122" s="263"/>
      <c r="K122" s="263"/>
      <c r="L122" s="263"/>
      <c r="M122" s="263"/>
      <c r="N122" s="263"/>
      <c r="O122" s="263"/>
      <c r="P122" s="263"/>
      <c r="Q122" s="263"/>
      <c r="R122" s="264">
        <f t="shared" si="3"/>
        <v>0</v>
      </c>
      <c r="S122" s="265"/>
      <c r="T122" s="266">
        <f t="shared" si="4"/>
        <v>0</v>
      </c>
    </row>
    <row r="123" spans="1:20" s="40" customFormat="1" ht="25.5" customHeight="1">
      <c r="A123" s="242"/>
      <c r="B123" s="260"/>
      <c r="C123" s="261"/>
      <c r="D123" s="262"/>
      <c r="E123" s="263"/>
      <c r="F123" s="263"/>
      <c r="G123" s="263"/>
      <c r="H123" s="263"/>
      <c r="I123" s="263"/>
      <c r="J123" s="263"/>
      <c r="K123" s="263"/>
      <c r="L123" s="263"/>
      <c r="M123" s="263"/>
      <c r="N123" s="263"/>
      <c r="O123" s="263"/>
      <c r="P123" s="263"/>
      <c r="Q123" s="263"/>
      <c r="R123" s="264">
        <f t="shared" si="3"/>
        <v>0</v>
      </c>
      <c r="S123" s="265"/>
      <c r="T123" s="266">
        <f t="shared" si="4"/>
        <v>0</v>
      </c>
    </row>
    <row r="124" spans="1:20" s="40" customFormat="1" ht="25.5" customHeight="1">
      <c r="A124" s="242"/>
      <c r="B124" s="260"/>
      <c r="C124" s="261"/>
      <c r="D124" s="262"/>
      <c r="E124" s="263"/>
      <c r="F124" s="263"/>
      <c r="G124" s="263"/>
      <c r="H124" s="263"/>
      <c r="I124" s="263"/>
      <c r="J124" s="263"/>
      <c r="K124" s="263"/>
      <c r="L124" s="263"/>
      <c r="M124" s="263"/>
      <c r="N124" s="263"/>
      <c r="O124" s="263"/>
      <c r="P124" s="263"/>
      <c r="Q124" s="263"/>
      <c r="R124" s="264">
        <f t="shared" si="3"/>
        <v>0</v>
      </c>
      <c r="S124" s="265"/>
      <c r="T124" s="266">
        <f t="shared" si="4"/>
        <v>0</v>
      </c>
    </row>
    <row r="125" spans="1:20" s="40" customFormat="1" ht="25.5" customHeight="1">
      <c r="A125" s="242"/>
      <c r="B125" s="260"/>
      <c r="C125" s="261"/>
      <c r="D125" s="262"/>
      <c r="E125" s="263"/>
      <c r="F125" s="263"/>
      <c r="G125" s="263"/>
      <c r="H125" s="263"/>
      <c r="I125" s="263"/>
      <c r="J125" s="263"/>
      <c r="K125" s="263"/>
      <c r="L125" s="263"/>
      <c r="M125" s="263"/>
      <c r="N125" s="263"/>
      <c r="O125" s="263"/>
      <c r="P125" s="263"/>
      <c r="Q125" s="263"/>
      <c r="R125" s="264">
        <f t="shared" si="3"/>
        <v>0</v>
      </c>
      <c r="S125" s="265"/>
      <c r="T125" s="266">
        <f t="shared" si="4"/>
        <v>0</v>
      </c>
    </row>
    <row r="126" spans="1:20" s="40" customFormat="1" ht="25.5" customHeight="1">
      <c r="A126" s="242"/>
      <c r="B126" s="260"/>
      <c r="C126" s="261"/>
      <c r="D126" s="262"/>
      <c r="E126" s="263"/>
      <c r="F126" s="263"/>
      <c r="G126" s="263"/>
      <c r="H126" s="263"/>
      <c r="I126" s="263"/>
      <c r="J126" s="263"/>
      <c r="K126" s="263"/>
      <c r="L126" s="263"/>
      <c r="M126" s="263"/>
      <c r="N126" s="263"/>
      <c r="O126" s="263"/>
      <c r="P126" s="263"/>
      <c r="Q126" s="263"/>
      <c r="R126" s="264">
        <f t="shared" si="3"/>
        <v>0</v>
      </c>
      <c r="S126" s="265"/>
      <c r="T126" s="266">
        <f t="shared" si="4"/>
        <v>0</v>
      </c>
    </row>
    <row r="127" spans="1:20" s="40" customFormat="1" ht="25.5" customHeight="1">
      <c r="A127" s="242"/>
      <c r="B127" s="260"/>
      <c r="C127" s="261"/>
      <c r="D127" s="262"/>
      <c r="E127" s="263"/>
      <c r="F127" s="263"/>
      <c r="G127" s="263"/>
      <c r="H127" s="263"/>
      <c r="I127" s="263"/>
      <c r="J127" s="263"/>
      <c r="K127" s="263"/>
      <c r="L127" s="263"/>
      <c r="M127" s="263"/>
      <c r="N127" s="263"/>
      <c r="O127" s="263"/>
      <c r="P127" s="263"/>
      <c r="Q127" s="263"/>
      <c r="R127" s="264">
        <f t="shared" si="3"/>
        <v>0</v>
      </c>
      <c r="S127" s="265"/>
      <c r="T127" s="266">
        <f t="shared" si="4"/>
        <v>0</v>
      </c>
    </row>
    <row r="128" spans="1:20" s="40" customFormat="1" ht="25.5" customHeight="1">
      <c r="A128" s="242"/>
      <c r="B128" s="260"/>
      <c r="C128" s="261"/>
      <c r="D128" s="262"/>
      <c r="E128" s="263"/>
      <c r="F128" s="263"/>
      <c r="G128" s="263"/>
      <c r="H128" s="263"/>
      <c r="I128" s="263"/>
      <c r="J128" s="263"/>
      <c r="K128" s="263"/>
      <c r="L128" s="263"/>
      <c r="M128" s="263"/>
      <c r="N128" s="263"/>
      <c r="O128" s="263"/>
      <c r="P128" s="263"/>
      <c r="Q128" s="263"/>
      <c r="R128" s="264">
        <f t="shared" si="3"/>
        <v>0</v>
      </c>
      <c r="S128" s="265"/>
      <c r="T128" s="266">
        <f t="shared" si="4"/>
        <v>0</v>
      </c>
    </row>
    <row r="129" spans="1:20" s="40" customFormat="1" ht="25.5" customHeight="1">
      <c r="A129" s="242"/>
      <c r="B129" s="260"/>
      <c r="C129" s="261"/>
      <c r="D129" s="262"/>
      <c r="E129" s="263"/>
      <c r="F129" s="263"/>
      <c r="G129" s="263"/>
      <c r="H129" s="263"/>
      <c r="I129" s="263"/>
      <c r="J129" s="263"/>
      <c r="K129" s="263"/>
      <c r="L129" s="263"/>
      <c r="M129" s="263"/>
      <c r="N129" s="263"/>
      <c r="O129" s="263"/>
      <c r="P129" s="263"/>
      <c r="Q129" s="263"/>
      <c r="R129" s="264">
        <f t="shared" si="3"/>
        <v>0</v>
      </c>
      <c r="S129" s="265"/>
      <c r="T129" s="266">
        <f t="shared" si="4"/>
        <v>0</v>
      </c>
    </row>
    <row r="130" spans="1:20" s="40" customFormat="1" ht="25.5" customHeight="1">
      <c r="A130" s="242"/>
      <c r="B130" s="260"/>
      <c r="C130" s="261"/>
      <c r="D130" s="262"/>
      <c r="E130" s="263"/>
      <c r="F130" s="263"/>
      <c r="G130" s="263"/>
      <c r="H130" s="263"/>
      <c r="I130" s="263"/>
      <c r="J130" s="263"/>
      <c r="K130" s="263"/>
      <c r="L130" s="263"/>
      <c r="M130" s="263"/>
      <c r="N130" s="263"/>
      <c r="O130" s="263"/>
      <c r="P130" s="263"/>
      <c r="Q130" s="263"/>
      <c r="R130" s="264">
        <f t="shared" si="3"/>
        <v>0</v>
      </c>
      <c r="S130" s="265"/>
      <c r="T130" s="266">
        <f t="shared" si="4"/>
        <v>0</v>
      </c>
    </row>
    <row r="131" spans="1:20" s="40" customFormat="1" ht="25.5" customHeight="1">
      <c r="A131" s="242"/>
      <c r="B131" s="260"/>
      <c r="C131" s="261"/>
      <c r="D131" s="262"/>
      <c r="E131" s="263"/>
      <c r="F131" s="263"/>
      <c r="G131" s="263"/>
      <c r="H131" s="263"/>
      <c r="I131" s="263"/>
      <c r="J131" s="263"/>
      <c r="K131" s="263"/>
      <c r="L131" s="263"/>
      <c r="M131" s="263"/>
      <c r="N131" s="263"/>
      <c r="O131" s="263"/>
      <c r="P131" s="263"/>
      <c r="Q131" s="263"/>
      <c r="R131" s="264">
        <f t="shared" si="3"/>
        <v>0</v>
      </c>
      <c r="S131" s="265"/>
      <c r="T131" s="266">
        <f t="shared" si="4"/>
        <v>0</v>
      </c>
    </row>
    <row r="132" spans="1:20" s="40" customFormat="1" ht="25.5" customHeight="1">
      <c r="A132" s="242"/>
      <c r="B132" s="260"/>
      <c r="C132" s="261"/>
      <c r="D132" s="262"/>
      <c r="E132" s="263"/>
      <c r="F132" s="263"/>
      <c r="G132" s="263"/>
      <c r="H132" s="263"/>
      <c r="I132" s="263"/>
      <c r="J132" s="263"/>
      <c r="K132" s="263"/>
      <c r="L132" s="263"/>
      <c r="M132" s="263"/>
      <c r="N132" s="263"/>
      <c r="O132" s="263"/>
      <c r="P132" s="263"/>
      <c r="Q132" s="263"/>
      <c r="R132" s="264">
        <f t="shared" si="3"/>
        <v>0</v>
      </c>
      <c r="S132" s="265"/>
      <c r="T132" s="266">
        <f t="shared" si="4"/>
        <v>0</v>
      </c>
    </row>
    <row r="133" spans="1:20" s="40" customFormat="1" ht="25.5" customHeight="1">
      <c r="A133" s="242"/>
      <c r="B133" s="260"/>
      <c r="C133" s="261"/>
      <c r="D133" s="262"/>
      <c r="E133" s="263"/>
      <c r="F133" s="263"/>
      <c r="G133" s="263"/>
      <c r="H133" s="263"/>
      <c r="I133" s="263"/>
      <c r="J133" s="263"/>
      <c r="K133" s="263"/>
      <c r="L133" s="263"/>
      <c r="M133" s="263"/>
      <c r="N133" s="263"/>
      <c r="O133" s="263"/>
      <c r="P133" s="263"/>
      <c r="Q133" s="263"/>
      <c r="R133" s="264">
        <f t="shared" si="3"/>
        <v>0</v>
      </c>
      <c r="S133" s="265"/>
      <c r="T133" s="266">
        <f t="shared" si="4"/>
        <v>0</v>
      </c>
    </row>
    <row r="134" spans="1:20" s="40" customFormat="1" ht="25.5" customHeight="1">
      <c r="A134" s="242"/>
      <c r="B134" s="260"/>
      <c r="C134" s="261"/>
      <c r="D134" s="262"/>
      <c r="E134" s="263"/>
      <c r="F134" s="263"/>
      <c r="G134" s="263"/>
      <c r="H134" s="263"/>
      <c r="I134" s="263"/>
      <c r="J134" s="263"/>
      <c r="K134" s="263"/>
      <c r="L134" s="263"/>
      <c r="M134" s="263"/>
      <c r="N134" s="263"/>
      <c r="O134" s="263"/>
      <c r="P134" s="263"/>
      <c r="Q134" s="263"/>
      <c r="R134" s="264">
        <f t="shared" si="3"/>
        <v>0</v>
      </c>
      <c r="S134" s="265"/>
      <c r="T134" s="266">
        <f t="shared" si="4"/>
        <v>0</v>
      </c>
    </row>
    <row r="135" spans="1:20" s="40" customFormat="1" ht="25.5" customHeight="1">
      <c r="A135" s="242"/>
      <c r="B135" s="260"/>
      <c r="C135" s="261"/>
      <c r="D135" s="262"/>
      <c r="E135" s="263"/>
      <c r="F135" s="263"/>
      <c r="G135" s="263"/>
      <c r="H135" s="263"/>
      <c r="I135" s="263"/>
      <c r="J135" s="263"/>
      <c r="K135" s="263"/>
      <c r="L135" s="263"/>
      <c r="M135" s="263"/>
      <c r="N135" s="263"/>
      <c r="O135" s="263"/>
      <c r="P135" s="263"/>
      <c r="Q135" s="263"/>
      <c r="R135" s="264">
        <f t="shared" ref="R135:R198" si="5">SUM(D135:Q135)</f>
        <v>0</v>
      </c>
      <c r="S135" s="265"/>
      <c r="T135" s="266">
        <f t="shared" ref="T135:T198" si="6">IF(S135="",R135,"")</f>
        <v>0</v>
      </c>
    </row>
    <row r="136" spans="1:20" s="40" customFormat="1" ht="25.5" customHeight="1">
      <c r="A136" s="242"/>
      <c r="B136" s="260"/>
      <c r="C136" s="261"/>
      <c r="D136" s="262"/>
      <c r="E136" s="263"/>
      <c r="F136" s="263"/>
      <c r="G136" s="263"/>
      <c r="H136" s="263"/>
      <c r="I136" s="263"/>
      <c r="J136" s="263"/>
      <c r="K136" s="263"/>
      <c r="L136" s="263"/>
      <c r="M136" s="263"/>
      <c r="N136" s="263"/>
      <c r="O136" s="263"/>
      <c r="P136" s="263"/>
      <c r="Q136" s="263"/>
      <c r="R136" s="264">
        <f t="shared" si="5"/>
        <v>0</v>
      </c>
      <c r="S136" s="265"/>
      <c r="T136" s="266">
        <f t="shared" si="6"/>
        <v>0</v>
      </c>
    </row>
    <row r="137" spans="1:20" s="40" customFormat="1" ht="25.5" customHeight="1">
      <c r="A137" s="242"/>
      <c r="B137" s="260"/>
      <c r="C137" s="261"/>
      <c r="D137" s="262"/>
      <c r="E137" s="263"/>
      <c r="F137" s="263"/>
      <c r="G137" s="263"/>
      <c r="H137" s="263"/>
      <c r="I137" s="263"/>
      <c r="J137" s="263"/>
      <c r="K137" s="263"/>
      <c r="L137" s="263"/>
      <c r="M137" s="263"/>
      <c r="N137" s="263"/>
      <c r="O137" s="263"/>
      <c r="P137" s="263"/>
      <c r="Q137" s="263"/>
      <c r="R137" s="264">
        <f t="shared" si="5"/>
        <v>0</v>
      </c>
      <c r="S137" s="265"/>
      <c r="T137" s="266">
        <f t="shared" si="6"/>
        <v>0</v>
      </c>
    </row>
    <row r="138" spans="1:20" s="40" customFormat="1" ht="25.5" customHeight="1">
      <c r="A138" s="242"/>
      <c r="B138" s="260"/>
      <c r="C138" s="261"/>
      <c r="D138" s="262"/>
      <c r="E138" s="263"/>
      <c r="F138" s="263"/>
      <c r="G138" s="263"/>
      <c r="H138" s="263"/>
      <c r="I138" s="263"/>
      <c r="J138" s="263"/>
      <c r="K138" s="263"/>
      <c r="L138" s="263"/>
      <c r="M138" s="263"/>
      <c r="N138" s="263"/>
      <c r="O138" s="263"/>
      <c r="P138" s="263"/>
      <c r="Q138" s="263"/>
      <c r="R138" s="264">
        <f t="shared" si="5"/>
        <v>0</v>
      </c>
      <c r="S138" s="265"/>
      <c r="T138" s="266">
        <f t="shared" si="6"/>
        <v>0</v>
      </c>
    </row>
    <row r="139" spans="1:20" s="40" customFormat="1" ht="25.5" customHeight="1">
      <c r="A139" s="242"/>
      <c r="B139" s="260"/>
      <c r="C139" s="261"/>
      <c r="D139" s="262"/>
      <c r="E139" s="263"/>
      <c r="F139" s="263"/>
      <c r="G139" s="263"/>
      <c r="H139" s="263"/>
      <c r="I139" s="263"/>
      <c r="J139" s="263"/>
      <c r="K139" s="263"/>
      <c r="L139" s="263"/>
      <c r="M139" s="263"/>
      <c r="N139" s="263"/>
      <c r="O139" s="263"/>
      <c r="P139" s="263"/>
      <c r="Q139" s="263"/>
      <c r="R139" s="264">
        <f t="shared" si="5"/>
        <v>0</v>
      </c>
      <c r="S139" s="265"/>
      <c r="T139" s="266">
        <f t="shared" si="6"/>
        <v>0</v>
      </c>
    </row>
    <row r="140" spans="1:20" s="40" customFormat="1" ht="25.5" customHeight="1">
      <c r="A140" s="242"/>
      <c r="B140" s="260"/>
      <c r="C140" s="261"/>
      <c r="D140" s="262"/>
      <c r="E140" s="263"/>
      <c r="F140" s="263"/>
      <c r="G140" s="263"/>
      <c r="H140" s="263"/>
      <c r="I140" s="263"/>
      <c r="J140" s="263"/>
      <c r="K140" s="263"/>
      <c r="L140" s="263"/>
      <c r="M140" s="263"/>
      <c r="N140" s="263"/>
      <c r="O140" s="263"/>
      <c r="P140" s="263"/>
      <c r="Q140" s="263"/>
      <c r="R140" s="264">
        <f t="shared" si="5"/>
        <v>0</v>
      </c>
      <c r="S140" s="265"/>
      <c r="T140" s="266">
        <f t="shared" si="6"/>
        <v>0</v>
      </c>
    </row>
    <row r="141" spans="1:20" s="40" customFormat="1" ht="25.5" customHeight="1">
      <c r="A141" s="242"/>
      <c r="B141" s="260"/>
      <c r="C141" s="261"/>
      <c r="D141" s="262"/>
      <c r="E141" s="263"/>
      <c r="F141" s="263"/>
      <c r="G141" s="263"/>
      <c r="H141" s="263"/>
      <c r="I141" s="263"/>
      <c r="J141" s="263"/>
      <c r="K141" s="263"/>
      <c r="L141" s="263"/>
      <c r="M141" s="263"/>
      <c r="N141" s="263"/>
      <c r="O141" s="263"/>
      <c r="P141" s="263"/>
      <c r="Q141" s="263"/>
      <c r="R141" s="264">
        <f t="shared" si="5"/>
        <v>0</v>
      </c>
      <c r="S141" s="265"/>
      <c r="T141" s="266">
        <f t="shared" si="6"/>
        <v>0</v>
      </c>
    </row>
    <row r="142" spans="1:20" s="40" customFormat="1" ht="25.5" customHeight="1">
      <c r="A142" s="242"/>
      <c r="B142" s="260"/>
      <c r="C142" s="261"/>
      <c r="D142" s="262"/>
      <c r="E142" s="263"/>
      <c r="F142" s="263"/>
      <c r="G142" s="263"/>
      <c r="H142" s="263"/>
      <c r="I142" s="263"/>
      <c r="J142" s="263"/>
      <c r="K142" s="263"/>
      <c r="L142" s="263"/>
      <c r="M142" s="263"/>
      <c r="N142" s="263"/>
      <c r="O142" s="263"/>
      <c r="P142" s="263"/>
      <c r="Q142" s="263"/>
      <c r="R142" s="264">
        <f t="shared" si="5"/>
        <v>0</v>
      </c>
      <c r="S142" s="265"/>
      <c r="T142" s="266">
        <f t="shared" si="6"/>
        <v>0</v>
      </c>
    </row>
    <row r="143" spans="1:20" s="40" customFormat="1" ht="25.5" customHeight="1">
      <c r="A143" s="242"/>
      <c r="B143" s="260"/>
      <c r="C143" s="261"/>
      <c r="D143" s="262"/>
      <c r="E143" s="263"/>
      <c r="F143" s="263"/>
      <c r="G143" s="263"/>
      <c r="H143" s="263"/>
      <c r="I143" s="263"/>
      <c r="J143" s="263"/>
      <c r="K143" s="263"/>
      <c r="L143" s="263"/>
      <c r="M143" s="263"/>
      <c r="N143" s="263"/>
      <c r="O143" s="263"/>
      <c r="P143" s="263"/>
      <c r="Q143" s="263"/>
      <c r="R143" s="264">
        <f t="shared" si="5"/>
        <v>0</v>
      </c>
      <c r="S143" s="265"/>
      <c r="T143" s="266">
        <f t="shared" si="6"/>
        <v>0</v>
      </c>
    </row>
    <row r="144" spans="1:20" s="40" customFormat="1" ht="25.5" customHeight="1">
      <c r="A144" s="242"/>
      <c r="B144" s="260"/>
      <c r="C144" s="261"/>
      <c r="D144" s="262"/>
      <c r="E144" s="263"/>
      <c r="F144" s="263"/>
      <c r="G144" s="263"/>
      <c r="H144" s="263"/>
      <c r="I144" s="263"/>
      <c r="J144" s="263"/>
      <c r="K144" s="263"/>
      <c r="L144" s="263"/>
      <c r="M144" s="263"/>
      <c r="N144" s="263"/>
      <c r="O144" s="263"/>
      <c r="P144" s="263"/>
      <c r="Q144" s="263"/>
      <c r="R144" s="264">
        <f t="shared" si="5"/>
        <v>0</v>
      </c>
      <c r="S144" s="265"/>
      <c r="T144" s="266">
        <f t="shared" si="6"/>
        <v>0</v>
      </c>
    </row>
    <row r="145" spans="1:20" s="40" customFormat="1" ht="25.5" customHeight="1">
      <c r="A145" s="242"/>
      <c r="B145" s="260"/>
      <c r="C145" s="261"/>
      <c r="D145" s="262"/>
      <c r="E145" s="263"/>
      <c r="F145" s="263"/>
      <c r="G145" s="263"/>
      <c r="H145" s="263"/>
      <c r="I145" s="263"/>
      <c r="J145" s="263"/>
      <c r="K145" s="263"/>
      <c r="L145" s="263"/>
      <c r="M145" s="263"/>
      <c r="N145" s="263"/>
      <c r="O145" s="263"/>
      <c r="P145" s="263"/>
      <c r="Q145" s="263"/>
      <c r="R145" s="264">
        <f t="shared" si="5"/>
        <v>0</v>
      </c>
      <c r="S145" s="265"/>
      <c r="T145" s="266">
        <f t="shared" si="6"/>
        <v>0</v>
      </c>
    </row>
    <row r="146" spans="1:20" s="40" customFormat="1" ht="25.5" customHeight="1">
      <c r="A146" s="242"/>
      <c r="B146" s="260"/>
      <c r="C146" s="261"/>
      <c r="D146" s="262"/>
      <c r="E146" s="263"/>
      <c r="F146" s="263"/>
      <c r="G146" s="263"/>
      <c r="H146" s="263"/>
      <c r="I146" s="263"/>
      <c r="J146" s="263"/>
      <c r="K146" s="263"/>
      <c r="L146" s="263"/>
      <c r="M146" s="263"/>
      <c r="N146" s="263"/>
      <c r="O146" s="263"/>
      <c r="P146" s="263"/>
      <c r="Q146" s="263"/>
      <c r="R146" s="264">
        <f t="shared" si="5"/>
        <v>0</v>
      </c>
      <c r="S146" s="265"/>
      <c r="T146" s="266">
        <f t="shared" si="6"/>
        <v>0</v>
      </c>
    </row>
    <row r="147" spans="1:20" s="40" customFormat="1" ht="25.5" customHeight="1">
      <c r="A147" s="242"/>
      <c r="B147" s="260"/>
      <c r="C147" s="261"/>
      <c r="D147" s="262"/>
      <c r="E147" s="263"/>
      <c r="F147" s="263"/>
      <c r="G147" s="263"/>
      <c r="H147" s="263"/>
      <c r="I147" s="263"/>
      <c r="J147" s="263"/>
      <c r="K147" s="263"/>
      <c r="L147" s="263"/>
      <c r="M147" s="263"/>
      <c r="N147" s="263"/>
      <c r="O147" s="263"/>
      <c r="P147" s="263"/>
      <c r="Q147" s="263"/>
      <c r="R147" s="264">
        <f t="shared" si="5"/>
        <v>0</v>
      </c>
      <c r="S147" s="265"/>
      <c r="T147" s="266">
        <f t="shared" si="6"/>
        <v>0</v>
      </c>
    </row>
    <row r="148" spans="1:20" s="40" customFormat="1" ht="25.5" customHeight="1">
      <c r="A148" s="242"/>
      <c r="B148" s="260"/>
      <c r="C148" s="261"/>
      <c r="D148" s="262"/>
      <c r="E148" s="263"/>
      <c r="F148" s="263"/>
      <c r="G148" s="263"/>
      <c r="H148" s="263"/>
      <c r="I148" s="263"/>
      <c r="J148" s="263"/>
      <c r="K148" s="263"/>
      <c r="L148" s="263"/>
      <c r="M148" s="263"/>
      <c r="N148" s="263"/>
      <c r="O148" s="263"/>
      <c r="P148" s="263"/>
      <c r="Q148" s="263"/>
      <c r="R148" s="264">
        <f t="shared" si="5"/>
        <v>0</v>
      </c>
      <c r="S148" s="265"/>
      <c r="T148" s="266">
        <f t="shared" si="6"/>
        <v>0</v>
      </c>
    </row>
    <row r="149" spans="1:20" s="40" customFormat="1" ht="25.5" customHeight="1">
      <c r="A149" s="242"/>
      <c r="B149" s="260"/>
      <c r="C149" s="261"/>
      <c r="D149" s="262"/>
      <c r="E149" s="263"/>
      <c r="F149" s="263"/>
      <c r="G149" s="263"/>
      <c r="H149" s="263"/>
      <c r="I149" s="263"/>
      <c r="J149" s="263"/>
      <c r="K149" s="263"/>
      <c r="L149" s="263"/>
      <c r="M149" s="263"/>
      <c r="N149" s="263"/>
      <c r="O149" s="263"/>
      <c r="P149" s="263"/>
      <c r="Q149" s="263"/>
      <c r="R149" s="264">
        <f t="shared" si="5"/>
        <v>0</v>
      </c>
      <c r="S149" s="265"/>
      <c r="T149" s="266">
        <f t="shared" si="6"/>
        <v>0</v>
      </c>
    </row>
    <row r="150" spans="1:20" s="40" customFormat="1" ht="25.5" customHeight="1">
      <c r="A150" s="242"/>
      <c r="B150" s="260"/>
      <c r="C150" s="261"/>
      <c r="D150" s="262"/>
      <c r="E150" s="263"/>
      <c r="F150" s="263"/>
      <c r="G150" s="263"/>
      <c r="H150" s="263"/>
      <c r="I150" s="263"/>
      <c r="J150" s="263"/>
      <c r="K150" s="263"/>
      <c r="L150" s="263"/>
      <c r="M150" s="263"/>
      <c r="N150" s="263"/>
      <c r="O150" s="263"/>
      <c r="P150" s="263"/>
      <c r="Q150" s="263"/>
      <c r="R150" s="264">
        <f t="shared" si="5"/>
        <v>0</v>
      </c>
      <c r="S150" s="265"/>
      <c r="T150" s="266">
        <f t="shared" si="6"/>
        <v>0</v>
      </c>
    </row>
    <row r="151" spans="1:20" s="40" customFormat="1" ht="25.5" customHeight="1">
      <c r="A151" s="242"/>
      <c r="B151" s="260"/>
      <c r="C151" s="261"/>
      <c r="D151" s="262"/>
      <c r="E151" s="263"/>
      <c r="F151" s="263"/>
      <c r="G151" s="263"/>
      <c r="H151" s="263"/>
      <c r="I151" s="263"/>
      <c r="J151" s="263"/>
      <c r="K151" s="263"/>
      <c r="L151" s="263"/>
      <c r="M151" s="263"/>
      <c r="N151" s="263"/>
      <c r="O151" s="263"/>
      <c r="P151" s="263"/>
      <c r="Q151" s="263"/>
      <c r="R151" s="264">
        <f t="shared" si="5"/>
        <v>0</v>
      </c>
      <c r="S151" s="265"/>
      <c r="T151" s="266">
        <f t="shared" si="6"/>
        <v>0</v>
      </c>
    </row>
    <row r="152" spans="1:20" s="40" customFormat="1" ht="25.5" customHeight="1">
      <c r="A152" s="242"/>
      <c r="B152" s="260"/>
      <c r="C152" s="261"/>
      <c r="D152" s="262"/>
      <c r="E152" s="263"/>
      <c r="F152" s="263"/>
      <c r="G152" s="263"/>
      <c r="H152" s="263"/>
      <c r="I152" s="263"/>
      <c r="J152" s="263"/>
      <c r="K152" s="263"/>
      <c r="L152" s="263"/>
      <c r="M152" s="263"/>
      <c r="N152" s="263"/>
      <c r="O152" s="263"/>
      <c r="P152" s="263"/>
      <c r="Q152" s="263"/>
      <c r="R152" s="264">
        <f t="shared" si="5"/>
        <v>0</v>
      </c>
      <c r="S152" s="265"/>
      <c r="T152" s="266">
        <f t="shared" si="6"/>
        <v>0</v>
      </c>
    </row>
    <row r="153" spans="1:20" s="40" customFormat="1" ht="25.5" customHeight="1">
      <c r="A153" s="242"/>
      <c r="B153" s="260"/>
      <c r="C153" s="261"/>
      <c r="D153" s="262"/>
      <c r="E153" s="263"/>
      <c r="F153" s="263"/>
      <c r="G153" s="263"/>
      <c r="H153" s="263"/>
      <c r="I153" s="263"/>
      <c r="J153" s="263"/>
      <c r="K153" s="263"/>
      <c r="L153" s="263"/>
      <c r="M153" s="263"/>
      <c r="N153" s="263"/>
      <c r="O153" s="263"/>
      <c r="P153" s="263"/>
      <c r="Q153" s="263"/>
      <c r="R153" s="264">
        <f t="shared" si="5"/>
        <v>0</v>
      </c>
      <c r="S153" s="265"/>
      <c r="T153" s="266">
        <f t="shared" si="6"/>
        <v>0</v>
      </c>
    </row>
    <row r="154" spans="1:20" s="40" customFormat="1" ht="25.5" customHeight="1">
      <c r="A154" s="242"/>
      <c r="B154" s="260"/>
      <c r="C154" s="261"/>
      <c r="D154" s="262"/>
      <c r="E154" s="263"/>
      <c r="F154" s="263"/>
      <c r="G154" s="263"/>
      <c r="H154" s="263"/>
      <c r="I154" s="263"/>
      <c r="J154" s="263"/>
      <c r="K154" s="263"/>
      <c r="L154" s="263"/>
      <c r="M154" s="263"/>
      <c r="N154" s="263"/>
      <c r="O154" s="263"/>
      <c r="P154" s="263"/>
      <c r="Q154" s="263"/>
      <c r="R154" s="264">
        <f t="shared" si="5"/>
        <v>0</v>
      </c>
      <c r="S154" s="265"/>
      <c r="T154" s="266">
        <f t="shared" si="6"/>
        <v>0</v>
      </c>
    </row>
    <row r="155" spans="1:20" s="40" customFormat="1" ht="25.5" customHeight="1">
      <c r="A155" s="242"/>
      <c r="B155" s="260"/>
      <c r="C155" s="261"/>
      <c r="D155" s="262"/>
      <c r="E155" s="263"/>
      <c r="F155" s="263"/>
      <c r="G155" s="263"/>
      <c r="H155" s="263"/>
      <c r="I155" s="263"/>
      <c r="J155" s="263"/>
      <c r="K155" s="263"/>
      <c r="L155" s="263"/>
      <c r="M155" s="263"/>
      <c r="N155" s="263"/>
      <c r="O155" s="263"/>
      <c r="P155" s="263"/>
      <c r="Q155" s="263"/>
      <c r="R155" s="264">
        <f t="shared" si="5"/>
        <v>0</v>
      </c>
      <c r="S155" s="265"/>
      <c r="T155" s="266">
        <f t="shared" si="6"/>
        <v>0</v>
      </c>
    </row>
    <row r="156" spans="1:20" s="40" customFormat="1" ht="25.5" customHeight="1">
      <c r="A156" s="242"/>
      <c r="B156" s="260"/>
      <c r="C156" s="261"/>
      <c r="D156" s="262"/>
      <c r="E156" s="263"/>
      <c r="F156" s="263"/>
      <c r="G156" s="263"/>
      <c r="H156" s="263"/>
      <c r="I156" s="263"/>
      <c r="J156" s="263"/>
      <c r="K156" s="263"/>
      <c r="L156" s="263"/>
      <c r="M156" s="263"/>
      <c r="N156" s="263"/>
      <c r="O156" s="263"/>
      <c r="P156" s="263"/>
      <c r="Q156" s="263"/>
      <c r="R156" s="264">
        <f t="shared" si="5"/>
        <v>0</v>
      </c>
      <c r="S156" s="265"/>
      <c r="T156" s="266">
        <f t="shared" si="6"/>
        <v>0</v>
      </c>
    </row>
    <row r="157" spans="1:20" s="40" customFormat="1" ht="25.5" customHeight="1">
      <c r="A157" s="242"/>
      <c r="B157" s="260"/>
      <c r="C157" s="261"/>
      <c r="D157" s="262"/>
      <c r="E157" s="263"/>
      <c r="F157" s="263"/>
      <c r="G157" s="263"/>
      <c r="H157" s="263"/>
      <c r="I157" s="263"/>
      <c r="J157" s="263"/>
      <c r="K157" s="263"/>
      <c r="L157" s="263"/>
      <c r="M157" s="263"/>
      <c r="N157" s="263"/>
      <c r="O157" s="263"/>
      <c r="P157" s="263"/>
      <c r="Q157" s="263"/>
      <c r="R157" s="264">
        <f t="shared" si="5"/>
        <v>0</v>
      </c>
      <c r="S157" s="265"/>
      <c r="T157" s="266">
        <f t="shared" si="6"/>
        <v>0</v>
      </c>
    </row>
    <row r="158" spans="1:20" s="40" customFormat="1" ht="25.5" customHeight="1">
      <c r="A158" s="242"/>
      <c r="B158" s="260"/>
      <c r="C158" s="261"/>
      <c r="D158" s="262"/>
      <c r="E158" s="263"/>
      <c r="F158" s="263"/>
      <c r="G158" s="263"/>
      <c r="H158" s="263"/>
      <c r="I158" s="263"/>
      <c r="J158" s="263"/>
      <c r="K158" s="263"/>
      <c r="L158" s="263"/>
      <c r="M158" s="263"/>
      <c r="N158" s="263"/>
      <c r="O158" s="263"/>
      <c r="P158" s="263"/>
      <c r="Q158" s="263"/>
      <c r="R158" s="264">
        <f t="shared" si="5"/>
        <v>0</v>
      </c>
      <c r="S158" s="265"/>
      <c r="T158" s="266">
        <f t="shared" si="6"/>
        <v>0</v>
      </c>
    </row>
    <row r="159" spans="1:20" s="40" customFormat="1" ht="25.5" customHeight="1">
      <c r="A159" s="242"/>
      <c r="B159" s="260"/>
      <c r="C159" s="261"/>
      <c r="D159" s="262"/>
      <c r="E159" s="263"/>
      <c r="F159" s="263"/>
      <c r="G159" s="263"/>
      <c r="H159" s="263"/>
      <c r="I159" s="263"/>
      <c r="J159" s="263"/>
      <c r="K159" s="263"/>
      <c r="L159" s="263"/>
      <c r="M159" s="263"/>
      <c r="N159" s="263"/>
      <c r="O159" s="263"/>
      <c r="P159" s="263"/>
      <c r="Q159" s="263"/>
      <c r="R159" s="264">
        <f t="shared" si="5"/>
        <v>0</v>
      </c>
      <c r="S159" s="265"/>
      <c r="T159" s="266">
        <f t="shared" si="6"/>
        <v>0</v>
      </c>
    </row>
    <row r="160" spans="1:20" s="40" customFormat="1" ht="25.5" customHeight="1">
      <c r="A160" s="242"/>
      <c r="B160" s="260"/>
      <c r="C160" s="261"/>
      <c r="D160" s="262"/>
      <c r="E160" s="263"/>
      <c r="F160" s="263"/>
      <c r="G160" s="263"/>
      <c r="H160" s="263"/>
      <c r="I160" s="263"/>
      <c r="J160" s="263"/>
      <c r="K160" s="263"/>
      <c r="L160" s="263"/>
      <c r="M160" s="263"/>
      <c r="N160" s="263"/>
      <c r="O160" s="263"/>
      <c r="P160" s="263"/>
      <c r="Q160" s="263"/>
      <c r="R160" s="264">
        <f t="shared" si="5"/>
        <v>0</v>
      </c>
      <c r="S160" s="265"/>
      <c r="T160" s="266">
        <f t="shared" si="6"/>
        <v>0</v>
      </c>
    </row>
    <row r="161" spans="1:20" s="40" customFormat="1" ht="25.5" customHeight="1">
      <c r="A161" s="242"/>
      <c r="B161" s="260"/>
      <c r="C161" s="261"/>
      <c r="D161" s="262"/>
      <c r="E161" s="263"/>
      <c r="F161" s="263"/>
      <c r="G161" s="263"/>
      <c r="H161" s="263"/>
      <c r="I161" s="263"/>
      <c r="J161" s="263"/>
      <c r="K161" s="263"/>
      <c r="L161" s="263"/>
      <c r="M161" s="263"/>
      <c r="N161" s="263"/>
      <c r="O161" s="263"/>
      <c r="P161" s="263"/>
      <c r="Q161" s="263"/>
      <c r="R161" s="264">
        <f t="shared" si="5"/>
        <v>0</v>
      </c>
      <c r="S161" s="265"/>
      <c r="T161" s="266">
        <f t="shared" si="6"/>
        <v>0</v>
      </c>
    </row>
    <row r="162" spans="1:20" s="40" customFormat="1" ht="25.5" customHeight="1">
      <c r="A162" s="242"/>
      <c r="B162" s="260"/>
      <c r="C162" s="261"/>
      <c r="D162" s="262"/>
      <c r="E162" s="263"/>
      <c r="F162" s="263"/>
      <c r="G162" s="263"/>
      <c r="H162" s="263"/>
      <c r="I162" s="263"/>
      <c r="J162" s="263"/>
      <c r="K162" s="263"/>
      <c r="L162" s="263"/>
      <c r="M162" s="263"/>
      <c r="N162" s="263"/>
      <c r="O162" s="263"/>
      <c r="P162" s="263"/>
      <c r="Q162" s="263"/>
      <c r="R162" s="264">
        <f t="shared" si="5"/>
        <v>0</v>
      </c>
      <c r="S162" s="265"/>
      <c r="T162" s="266">
        <f t="shared" si="6"/>
        <v>0</v>
      </c>
    </row>
    <row r="163" spans="1:20" s="40" customFormat="1" ht="25.5" customHeight="1">
      <c r="A163" s="242"/>
      <c r="B163" s="260"/>
      <c r="C163" s="261"/>
      <c r="D163" s="262"/>
      <c r="E163" s="263"/>
      <c r="F163" s="263"/>
      <c r="G163" s="263"/>
      <c r="H163" s="263"/>
      <c r="I163" s="263"/>
      <c r="J163" s="263"/>
      <c r="K163" s="263"/>
      <c r="L163" s="263"/>
      <c r="M163" s="263"/>
      <c r="N163" s="263"/>
      <c r="O163" s="263"/>
      <c r="P163" s="263"/>
      <c r="Q163" s="263"/>
      <c r="R163" s="264">
        <f t="shared" si="5"/>
        <v>0</v>
      </c>
      <c r="S163" s="265"/>
      <c r="T163" s="266">
        <f t="shared" si="6"/>
        <v>0</v>
      </c>
    </row>
    <row r="164" spans="1:20" s="40" customFormat="1" ht="25.5" customHeight="1">
      <c r="A164" s="242"/>
      <c r="B164" s="260"/>
      <c r="C164" s="261"/>
      <c r="D164" s="262"/>
      <c r="E164" s="263"/>
      <c r="F164" s="263"/>
      <c r="G164" s="263"/>
      <c r="H164" s="263"/>
      <c r="I164" s="263"/>
      <c r="J164" s="263"/>
      <c r="K164" s="263"/>
      <c r="L164" s="263"/>
      <c r="M164" s="263"/>
      <c r="N164" s="263"/>
      <c r="O164" s="263"/>
      <c r="P164" s="263"/>
      <c r="Q164" s="263"/>
      <c r="R164" s="264">
        <f t="shared" si="5"/>
        <v>0</v>
      </c>
      <c r="S164" s="265"/>
      <c r="T164" s="266">
        <f t="shared" si="6"/>
        <v>0</v>
      </c>
    </row>
    <row r="165" spans="1:20" s="40" customFormat="1" ht="25.5" customHeight="1">
      <c r="A165" s="242"/>
      <c r="B165" s="260"/>
      <c r="C165" s="261"/>
      <c r="D165" s="262"/>
      <c r="E165" s="263"/>
      <c r="F165" s="263"/>
      <c r="G165" s="263"/>
      <c r="H165" s="263"/>
      <c r="I165" s="263"/>
      <c r="J165" s="263"/>
      <c r="K165" s="263"/>
      <c r="L165" s="263"/>
      <c r="M165" s="263"/>
      <c r="N165" s="263"/>
      <c r="O165" s="263"/>
      <c r="P165" s="263"/>
      <c r="Q165" s="263"/>
      <c r="R165" s="264">
        <f t="shared" si="5"/>
        <v>0</v>
      </c>
      <c r="S165" s="265"/>
      <c r="T165" s="266">
        <f t="shared" si="6"/>
        <v>0</v>
      </c>
    </row>
    <row r="166" spans="1:20" s="40" customFormat="1" ht="25.5" customHeight="1">
      <c r="A166" s="242"/>
      <c r="B166" s="260"/>
      <c r="C166" s="261"/>
      <c r="D166" s="262"/>
      <c r="E166" s="263"/>
      <c r="F166" s="263"/>
      <c r="G166" s="263"/>
      <c r="H166" s="263"/>
      <c r="I166" s="263"/>
      <c r="J166" s="263"/>
      <c r="K166" s="263"/>
      <c r="L166" s="263"/>
      <c r="M166" s="263"/>
      <c r="N166" s="263"/>
      <c r="O166" s="263"/>
      <c r="P166" s="263"/>
      <c r="Q166" s="263"/>
      <c r="R166" s="264">
        <f t="shared" si="5"/>
        <v>0</v>
      </c>
      <c r="S166" s="265"/>
      <c r="T166" s="266">
        <f t="shared" si="6"/>
        <v>0</v>
      </c>
    </row>
    <row r="167" spans="1:20" s="40" customFormat="1" ht="25.5" customHeight="1">
      <c r="A167" s="242"/>
      <c r="B167" s="260"/>
      <c r="C167" s="261"/>
      <c r="D167" s="262"/>
      <c r="E167" s="263"/>
      <c r="F167" s="263"/>
      <c r="G167" s="263"/>
      <c r="H167" s="263"/>
      <c r="I167" s="263"/>
      <c r="J167" s="263"/>
      <c r="K167" s="263"/>
      <c r="L167" s="263"/>
      <c r="M167" s="263"/>
      <c r="N167" s="263"/>
      <c r="O167" s="263"/>
      <c r="P167" s="263"/>
      <c r="Q167" s="263"/>
      <c r="R167" s="264">
        <f t="shared" si="5"/>
        <v>0</v>
      </c>
      <c r="S167" s="265"/>
      <c r="T167" s="266">
        <f t="shared" si="6"/>
        <v>0</v>
      </c>
    </row>
    <row r="168" spans="1:20" s="40" customFormat="1" ht="25.5" customHeight="1">
      <c r="A168" s="242"/>
      <c r="B168" s="260"/>
      <c r="C168" s="261"/>
      <c r="D168" s="262"/>
      <c r="E168" s="263"/>
      <c r="F168" s="263"/>
      <c r="G168" s="263"/>
      <c r="H168" s="263"/>
      <c r="I168" s="263"/>
      <c r="J168" s="263"/>
      <c r="K168" s="263"/>
      <c r="L168" s="263"/>
      <c r="M168" s="263"/>
      <c r="N168" s="263"/>
      <c r="O168" s="263"/>
      <c r="P168" s="263"/>
      <c r="Q168" s="263"/>
      <c r="R168" s="264">
        <f t="shared" si="5"/>
        <v>0</v>
      </c>
      <c r="S168" s="265"/>
      <c r="T168" s="266">
        <f t="shared" si="6"/>
        <v>0</v>
      </c>
    </row>
    <row r="169" spans="1:20" s="40" customFormat="1" ht="25.5" customHeight="1">
      <c r="A169" s="242"/>
      <c r="B169" s="260"/>
      <c r="C169" s="261"/>
      <c r="D169" s="262"/>
      <c r="E169" s="263"/>
      <c r="F169" s="263"/>
      <c r="G169" s="263"/>
      <c r="H169" s="263"/>
      <c r="I169" s="263"/>
      <c r="J169" s="263"/>
      <c r="K169" s="263"/>
      <c r="L169" s="263"/>
      <c r="M169" s="263"/>
      <c r="N169" s="263"/>
      <c r="O169" s="263"/>
      <c r="P169" s="263"/>
      <c r="Q169" s="263"/>
      <c r="R169" s="264">
        <f t="shared" si="5"/>
        <v>0</v>
      </c>
      <c r="S169" s="265"/>
      <c r="T169" s="266">
        <f t="shared" si="6"/>
        <v>0</v>
      </c>
    </row>
    <row r="170" spans="1:20" s="40" customFormat="1" ht="25.5" customHeight="1">
      <c r="A170" s="242"/>
      <c r="B170" s="260"/>
      <c r="C170" s="261"/>
      <c r="D170" s="262"/>
      <c r="E170" s="263"/>
      <c r="F170" s="263"/>
      <c r="G170" s="263"/>
      <c r="H170" s="263"/>
      <c r="I170" s="263"/>
      <c r="J170" s="263"/>
      <c r="K170" s="263"/>
      <c r="L170" s="263"/>
      <c r="M170" s="263"/>
      <c r="N170" s="263"/>
      <c r="O170" s="263"/>
      <c r="P170" s="263"/>
      <c r="Q170" s="263"/>
      <c r="R170" s="264">
        <f t="shared" si="5"/>
        <v>0</v>
      </c>
      <c r="S170" s="265"/>
      <c r="T170" s="266">
        <f t="shared" si="6"/>
        <v>0</v>
      </c>
    </row>
    <row r="171" spans="1:20" s="40" customFormat="1" ht="25.5" customHeight="1">
      <c r="A171" s="242"/>
      <c r="B171" s="260"/>
      <c r="C171" s="261"/>
      <c r="D171" s="262"/>
      <c r="E171" s="263"/>
      <c r="F171" s="263"/>
      <c r="G171" s="263"/>
      <c r="H171" s="263"/>
      <c r="I171" s="263"/>
      <c r="J171" s="263"/>
      <c r="K171" s="263"/>
      <c r="L171" s="263"/>
      <c r="M171" s="263"/>
      <c r="N171" s="263"/>
      <c r="O171" s="263"/>
      <c r="P171" s="263"/>
      <c r="Q171" s="263"/>
      <c r="R171" s="264">
        <f t="shared" si="5"/>
        <v>0</v>
      </c>
      <c r="S171" s="265"/>
      <c r="T171" s="266">
        <f t="shared" si="6"/>
        <v>0</v>
      </c>
    </row>
    <row r="172" spans="1:20" s="40" customFormat="1" ht="25.5" customHeight="1">
      <c r="A172" s="242"/>
      <c r="B172" s="260"/>
      <c r="C172" s="261"/>
      <c r="D172" s="262"/>
      <c r="E172" s="263"/>
      <c r="F172" s="263"/>
      <c r="G172" s="263"/>
      <c r="H172" s="263"/>
      <c r="I172" s="263"/>
      <c r="J172" s="263"/>
      <c r="K172" s="263"/>
      <c r="L172" s="263"/>
      <c r="M172" s="263"/>
      <c r="N172" s="263"/>
      <c r="O172" s="263"/>
      <c r="P172" s="263"/>
      <c r="Q172" s="263"/>
      <c r="R172" s="264">
        <f t="shared" si="5"/>
        <v>0</v>
      </c>
      <c r="S172" s="265"/>
      <c r="T172" s="266">
        <f t="shared" si="6"/>
        <v>0</v>
      </c>
    </row>
    <row r="173" spans="1:20" s="40" customFormat="1" ht="25.5" customHeight="1">
      <c r="A173" s="242"/>
      <c r="B173" s="260"/>
      <c r="C173" s="261"/>
      <c r="D173" s="262"/>
      <c r="E173" s="263"/>
      <c r="F173" s="263"/>
      <c r="G173" s="263"/>
      <c r="H173" s="263"/>
      <c r="I173" s="263"/>
      <c r="J173" s="263"/>
      <c r="K173" s="263"/>
      <c r="L173" s="263"/>
      <c r="M173" s="263"/>
      <c r="N173" s="263"/>
      <c r="O173" s="263"/>
      <c r="P173" s="263"/>
      <c r="Q173" s="263"/>
      <c r="R173" s="264">
        <f t="shared" si="5"/>
        <v>0</v>
      </c>
      <c r="S173" s="265"/>
      <c r="T173" s="266">
        <f t="shared" si="6"/>
        <v>0</v>
      </c>
    </row>
    <row r="174" spans="1:20" s="40" customFormat="1" ht="25.5" customHeight="1">
      <c r="A174" s="242"/>
      <c r="B174" s="260"/>
      <c r="C174" s="261"/>
      <c r="D174" s="262"/>
      <c r="E174" s="263"/>
      <c r="F174" s="263"/>
      <c r="G174" s="263"/>
      <c r="H174" s="263"/>
      <c r="I174" s="263"/>
      <c r="J174" s="263"/>
      <c r="K174" s="263"/>
      <c r="L174" s="263"/>
      <c r="M174" s="263"/>
      <c r="N174" s="263"/>
      <c r="O174" s="263"/>
      <c r="P174" s="263"/>
      <c r="Q174" s="263"/>
      <c r="R174" s="264">
        <f t="shared" si="5"/>
        <v>0</v>
      </c>
      <c r="S174" s="265"/>
      <c r="T174" s="266">
        <f t="shared" si="6"/>
        <v>0</v>
      </c>
    </row>
    <row r="175" spans="1:20" s="40" customFormat="1" ht="25.5" customHeight="1">
      <c r="A175" s="242"/>
      <c r="B175" s="260"/>
      <c r="C175" s="261"/>
      <c r="D175" s="262"/>
      <c r="E175" s="263"/>
      <c r="F175" s="263"/>
      <c r="G175" s="263"/>
      <c r="H175" s="263"/>
      <c r="I175" s="263"/>
      <c r="J175" s="263"/>
      <c r="K175" s="263"/>
      <c r="L175" s="263"/>
      <c r="M175" s="263"/>
      <c r="N175" s="263"/>
      <c r="O175" s="263"/>
      <c r="P175" s="263"/>
      <c r="Q175" s="263"/>
      <c r="R175" s="264">
        <f t="shared" si="5"/>
        <v>0</v>
      </c>
      <c r="S175" s="265"/>
      <c r="T175" s="266">
        <f t="shared" si="6"/>
        <v>0</v>
      </c>
    </row>
    <row r="176" spans="1:20" s="40" customFormat="1" ht="25.5" customHeight="1">
      <c r="A176" s="242"/>
      <c r="B176" s="260"/>
      <c r="C176" s="261"/>
      <c r="D176" s="262"/>
      <c r="E176" s="263"/>
      <c r="F176" s="263"/>
      <c r="G176" s="263"/>
      <c r="H176" s="263"/>
      <c r="I176" s="263"/>
      <c r="J176" s="263"/>
      <c r="K176" s="263"/>
      <c r="L176" s="263"/>
      <c r="M176" s="263"/>
      <c r="N176" s="263"/>
      <c r="O176" s="263"/>
      <c r="P176" s="263"/>
      <c r="Q176" s="263"/>
      <c r="R176" s="264">
        <f t="shared" si="5"/>
        <v>0</v>
      </c>
      <c r="S176" s="265"/>
      <c r="T176" s="266">
        <f t="shared" si="6"/>
        <v>0</v>
      </c>
    </row>
    <row r="177" spans="1:20" s="40" customFormat="1" ht="25.5" customHeight="1">
      <c r="A177" s="242"/>
      <c r="B177" s="260"/>
      <c r="C177" s="261"/>
      <c r="D177" s="262"/>
      <c r="E177" s="263"/>
      <c r="F177" s="263"/>
      <c r="G177" s="263"/>
      <c r="H177" s="263"/>
      <c r="I177" s="263"/>
      <c r="J177" s="263"/>
      <c r="K177" s="263"/>
      <c r="L177" s="263"/>
      <c r="M177" s="263"/>
      <c r="N177" s="263"/>
      <c r="O177" s="263"/>
      <c r="P177" s="263"/>
      <c r="Q177" s="263"/>
      <c r="R177" s="264">
        <f t="shared" si="5"/>
        <v>0</v>
      </c>
      <c r="S177" s="265"/>
      <c r="T177" s="266">
        <f t="shared" si="6"/>
        <v>0</v>
      </c>
    </row>
    <row r="178" spans="1:20" s="40" customFormat="1" ht="25.5" customHeight="1">
      <c r="A178" s="242"/>
      <c r="B178" s="260"/>
      <c r="C178" s="261"/>
      <c r="D178" s="262"/>
      <c r="E178" s="263"/>
      <c r="F178" s="263"/>
      <c r="G178" s="263"/>
      <c r="H178" s="263"/>
      <c r="I178" s="263"/>
      <c r="J178" s="263"/>
      <c r="K178" s="263"/>
      <c r="L178" s="263"/>
      <c r="M178" s="263"/>
      <c r="N178" s="263"/>
      <c r="O178" s="263"/>
      <c r="P178" s="263"/>
      <c r="Q178" s="263"/>
      <c r="R178" s="264">
        <f t="shared" si="5"/>
        <v>0</v>
      </c>
      <c r="S178" s="265"/>
      <c r="T178" s="266">
        <f t="shared" si="6"/>
        <v>0</v>
      </c>
    </row>
    <row r="179" spans="1:20" s="40" customFormat="1" ht="25.5" customHeight="1">
      <c r="A179" s="242"/>
      <c r="B179" s="260"/>
      <c r="C179" s="261"/>
      <c r="D179" s="262"/>
      <c r="E179" s="263"/>
      <c r="F179" s="263"/>
      <c r="G179" s="263"/>
      <c r="H179" s="263"/>
      <c r="I179" s="263"/>
      <c r="J179" s="263"/>
      <c r="K179" s="263"/>
      <c r="L179" s="263"/>
      <c r="M179" s="263"/>
      <c r="N179" s="263"/>
      <c r="O179" s="263"/>
      <c r="P179" s="263"/>
      <c r="Q179" s="263"/>
      <c r="R179" s="264">
        <f t="shared" si="5"/>
        <v>0</v>
      </c>
      <c r="S179" s="265"/>
      <c r="T179" s="266">
        <f t="shared" si="6"/>
        <v>0</v>
      </c>
    </row>
    <row r="180" spans="1:20" s="40" customFormat="1" ht="25.5" customHeight="1">
      <c r="A180" s="242"/>
      <c r="B180" s="260"/>
      <c r="C180" s="261"/>
      <c r="D180" s="262"/>
      <c r="E180" s="263"/>
      <c r="F180" s="263"/>
      <c r="G180" s="263"/>
      <c r="H180" s="263"/>
      <c r="I180" s="263"/>
      <c r="J180" s="263"/>
      <c r="K180" s="263"/>
      <c r="L180" s="263"/>
      <c r="M180" s="263"/>
      <c r="N180" s="263"/>
      <c r="O180" s="263"/>
      <c r="P180" s="263"/>
      <c r="Q180" s="263"/>
      <c r="R180" s="264">
        <f t="shared" si="5"/>
        <v>0</v>
      </c>
      <c r="S180" s="265"/>
      <c r="T180" s="266">
        <f t="shared" si="6"/>
        <v>0</v>
      </c>
    </row>
    <row r="181" spans="1:20" s="40" customFormat="1" ht="25.5" customHeight="1">
      <c r="A181" s="242"/>
      <c r="B181" s="260"/>
      <c r="C181" s="261"/>
      <c r="D181" s="262"/>
      <c r="E181" s="263"/>
      <c r="F181" s="263"/>
      <c r="G181" s="263"/>
      <c r="H181" s="263"/>
      <c r="I181" s="263"/>
      <c r="J181" s="263"/>
      <c r="K181" s="263"/>
      <c r="L181" s="263"/>
      <c r="M181" s="263"/>
      <c r="N181" s="263"/>
      <c r="O181" s="263"/>
      <c r="P181" s="263"/>
      <c r="Q181" s="263"/>
      <c r="R181" s="264">
        <f t="shared" si="5"/>
        <v>0</v>
      </c>
      <c r="S181" s="265"/>
      <c r="T181" s="266">
        <f t="shared" si="6"/>
        <v>0</v>
      </c>
    </row>
    <row r="182" spans="1:20" s="40" customFormat="1" ht="25.5" customHeight="1">
      <c r="A182" s="242"/>
      <c r="B182" s="260"/>
      <c r="C182" s="261"/>
      <c r="D182" s="262"/>
      <c r="E182" s="263"/>
      <c r="F182" s="263"/>
      <c r="G182" s="263"/>
      <c r="H182" s="263"/>
      <c r="I182" s="263"/>
      <c r="J182" s="263"/>
      <c r="K182" s="263"/>
      <c r="L182" s="263"/>
      <c r="M182" s="263"/>
      <c r="N182" s="263"/>
      <c r="O182" s="263"/>
      <c r="P182" s="263"/>
      <c r="Q182" s="263"/>
      <c r="R182" s="264">
        <f t="shared" si="5"/>
        <v>0</v>
      </c>
      <c r="S182" s="265"/>
      <c r="T182" s="266">
        <f t="shared" si="6"/>
        <v>0</v>
      </c>
    </row>
    <row r="183" spans="1:20" s="40" customFormat="1" ht="25.5" customHeight="1">
      <c r="A183" s="242"/>
      <c r="B183" s="260"/>
      <c r="C183" s="261"/>
      <c r="D183" s="262"/>
      <c r="E183" s="263"/>
      <c r="F183" s="263"/>
      <c r="G183" s="263"/>
      <c r="H183" s="263"/>
      <c r="I183" s="263"/>
      <c r="J183" s="263"/>
      <c r="K183" s="263"/>
      <c r="L183" s="263"/>
      <c r="M183" s="263"/>
      <c r="N183" s="263"/>
      <c r="O183" s="263"/>
      <c r="P183" s="263"/>
      <c r="Q183" s="263"/>
      <c r="R183" s="264">
        <f t="shared" si="5"/>
        <v>0</v>
      </c>
      <c r="S183" s="265"/>
      <c r="T183" s="266">
        <f t="shared" si="6"/>
        <v>0</v>
      </c>
    </row>
    <row r="184" spans="1:20" s="40" customFormat="1" ht="25.5" customHeight="1">
      <c r="A184" s="242"/>
      <c r="B184" s="260"/>
      <c r="C184" s="261"/>
      <c r="D184" s="262"/>
      <c r="E184" s="263"/>
      <c r="F184" s="263"/>
      <c r="G184" s="263"/>
      <c r="H184" s="263"/>
      <c r="I184" s="263"/>
      <c r="J184" s="263"/>
      <c r="K184" s="263"/>
      <c r="L184" s="263"/>
      <c r="M184" s="263"/>
      <c r="N184" s="263"/>
      <c r="O184" s="263"/>
      <c r="P184" s="263"/>
      <c r="Q184" s="263"/>
      <c r="R184" s="264">
        <f t="shared" si="5"/>
        <v>0</v>
      </c>
      <c r="S184" s="265"/>
      <c r="T184" s="266">
        <f t="shared" si="6"/>
        <v>0</v>
      </c>
    </row>
    <row r="185" spans="1:20" s="40" customFormat="1" ht="25.5" customHeight="1">
      <c r="A185" s="242"/>
      <c r="B185" s="260"/>
      <c r="C185" s="261"/>
      <c r="D185" s="262"/>
      <c r="E185" s="263"/>
      <c r="F185" s="263"/>
      <c r="G185" s="263"/>
      <c r="H185" s="263"/>
      <c r="I185" s="263"/>
      <c r="J185" s="263"/>
      <c r="K185" s="263"/>
      <c r="L185" s="263"/>
      <c r="M185" s="263"/>
      <c r="N185" s="263"/>
      <c r="O185" s="263"/>
      <c r="P185" s="263"/>
      <c r="Q185" s="263"/>
      <c r="R185" s="264">
        <f t="shared" si="5"/>
        <v>0</v>
      </c>
      <c r="S185" s="265"/>
      <c r="T185" s="266">
        <f t="shared" si="6"/>
        <v>0</v>
      </c>
    </row>
    <row r="186" spans="1:20" s="40" customFormat="1" ht="25.5" customHeight="1">
      <c r="A186" s="242"/>
      <c r="B186" s="260"/>
      <c r="C186" s="261"/>
      <c r="D186" s="262"/>
      <c r="E186" s="263"/>
      <c r="F186" s="263"/>
      <c r="G186" s="263"/>
      <c r="H186" s="263"/>
      <c r="I186" s="263"/>
      <c r="J186" s="263"/>
      <c r="K186" s="263"/>
      <c r="L186" s="263"/>
      <c r="M186" s="263"/>
      <c r="N186" s="263"/>
      <c r="O186" s="263"/>
      <c r="P186" s="263"/>
      <c r="Q186" s="263"/>
      <c r="R186" s="264">
        <f t="shared" si="5"/>
        <v>0</v>
      </c>
      <c r="S186" s="265"/>
      <c r="T186" s="266">
        <f t="shared" si="6"/>
        <v>0</v>
      </c>
    </row>
    <row r="187" spans="1:20" s="40" customFormat="1" ht="25.5" customHeight="1">
      <c r="A187" s="242"/>
      <c r="B187" s="260"/>
      <c r="C187" s="261"/>
      <c r="D187" s="262"/>
      <c r="E187" s="263"/>
      <c r="F187" s="263"/>
      <c r="G187" s="263"/>
      <c r="H187" s="263"/>
      <c r="I187" s="263"/>
      <c r="J187" s="263"/>
      <c r="K187" s="263"/>
      <c r="L187" s="263"/>
      <c r="M187" s="263"/>
      <c r="N187" s="263"/>
      <c r="O187" s="263"/>
      <c r="P187" s="263"/>
      <c r="Q187" s="263"/>
      <c r="R187" s="264">
        <f t="shared" si="5"/>
        <v>0</v>
      </c>
      <c r="S187" s="265"/>
      <c r="T187" s="266">
        <f t="shared" si="6"/>
        <v>0</v>
      </c>
    </row>
    <row r="188" spans="1:20" s="40" customFormat="1" ht="25.5" customHeight="1">
      <c r="A188" s="242"/>
      <c r="B188" s="260"/>
      <c r="C188" s="261"/>
      <c r="D188" s="262"/>
      <c r="E188" s="263"/>
      <c r="F188" s="263"/>
      <c r="G188" s="263"/>
      <c r="H188" s="263"/>
      <c r="I188" s="263"/>
      <c r="J188" s="263"/>
      <c r="K188" s="263"/>
      <c r="L188" s="263"/>
      <c r="M188" s="263"/>
      <c r="N188" s="263"/>
      <c r="O188" s="263"/>
      <c r="P188" s="263"/>
      <c r="Q188" s="263"/>
      <c r="R188" s="264">
        <f t="shared" si="5"/>
        <v>0</v>
      </c>
      <c r="S188" s="265"/>
      <c r="T188" s="266">
        <f t="shared" si="6"/>
        <v>0</v>
      </c>
    </row>
    <row r="189" spans="1:20" s="40" customFormat="1" ht="25.5" customHeight="1">
      <c r="A189" s="242"/>
      <c r="B189" s="260"/>
      <c r="C189" s="261"/>
      <c r="D189" s="262"/>
      <c r="E189" s="263"/>
      <c r="F189" s="263"/>
      <c r="G189" s="263"/>
      <c r="H189" s="263"/>
      <c r="I189" s="263"/>
      <c r="J189" s="263"/>
      <c r="K189" s="263"/>
      <c r="L189" s="263"/>
      <c r="M189" s="263"/>
      <c r="N189" s="263"/>
      <c r="O189" s="263"/>
      <c r="P189" s="263"/>
      <c r="Q189" s="263"/>
      <c r="R189" s="264">
        <f t="shared" si="5"/>
        <v>0</v>
      </c>
      <c r="S189" s="265"/>
      <c r="T189" s="266">
        <f t="shared" si="6"/>
        <v>0</v>
      </c>
    </row>
    <row r="190" spans="1:20" s="40" customFormat="1" ht="25.5" customHeight="1">
      <c r="A190" s="242"/>
      <c r="B190" s="260"/>
      <c r="C190" s="261"/>
      <c r="D190" s="262"/>
      <c r="E190" s="263"/>
      <c r="F190" s="263"/>
      <c r="G190" s="263"/>
      <c r="H190" s="263"/>
      <c r="I190" s="263"/>
      <c r="J190" s="263"/>
      <c r="K190" s="263"/>
      <c r="L190" s="263"/>
      <c r="M190" s="263"/>
      <c r="N190" s="263"/>
      <c r="O190" s="263"/>
      <c r="P190" s="263"/>
      <c r="Q190" s="263"/>
      <c r="R190" s="264">
        <f t="shared" si="5"/>
        <v>0</v>
      </c>
      <c r="S190" s="265"/>
      <c r="T190" s="266">
        <f t="shared" si="6"/>
        <v>0</v>
      </c>
    </row>
    <row r="191" spans="1:20" s="40" customFormat="1" ht="25.5" customHeight="1">
      <c r="A191" s="242"/>
      <c r="B191" s="260"/>
      <c r="C191" s="261"/>
      <c r="D191" s="262"/>
      <c r="E191" s="263"/>
      <c r="F191" s="263"/>
      <c r="G191" s="263"/>
      <c r="H191" s="263"/>
      <c r="I191" s="263"/>
      <c r="J191" s="263"/>
      <c r="K191" s="263"/>
      <c r="L191" s="263"/>
      <c r="M191" s="263"/>
      <c r="N191" s="263"/>
      <c r="O191" s="263"/>
      <c r="P191" s="263"/>
      <c r="Q191" s="263"/>
      <c r="R191" s="264">
        <f t="shared" si="5"/>
        <v>0</v>
      </c>
      <c r="S191" s="265"/>
      <c r="T191" s="266">
        <f t="shared" si="6"/>
        <v>0</v>
      </c>
    </row>
    <row r="192" spans="1:20" s="40" customFormat="1" ht="25.5" customHeight="1">
      <c r="A192" s="242"/>
      <c r="B192" s="260"/>
      <c r="C192" s="261"/>
      <c r="D192" s="262"/>
      <c r="E192" s="263"/>
      <c r="F192" s="263"/>
      <c r="G192" s="263"/>
      <c r="H192" s="263"/>
      <c r="I192" s="263"/>
      <c r="J192" s="263"/>
      <c r="K192" s="263"/>
      <c r="L192" s="263"/>
      <c r="M192" s="263"/>
      <c r="N192" s="263"/>
      <c r="O192" s="263"/>
      <c r="P192" s="263"/>
      <c r="Q192" s="263"/>
      <c r="R192" s="264">
        <f t="shared" si="5"/>
        <v>0</v>
      </c>
      <c r="S192" s="265"/>
      <c r="T192" s="266">
        <f t="shared" si="6"/>
        <v>0</v>
      </c>
    </row>
    <row r="193" spans="1:20" s="40" customFormat="1" ht="25.5" customHeight="1">
      <c r="A193" s="242"/>
      <c r="B193" s="260"/>
      <c r="C193" s="261"/>
      <c r="D193" s="262"/>
      <c r="E193" s="263"/>
      <c r="F193" s="263"/>
      <c r="G193" s="263"/>
      <c r="H193" s="263"/>
      <c r="I193" s="263"/>
      <c r="J193" s="263"/>
      <c r="K193" s="263"/>
      <c r="L193" s="263"/>
      <c r="M193" s="263"/>
      <c r="N193" s="263"/>
      <c r="O193" s="263"/>
      <c r="P193" s="263"/>
      <c r="Q193" s="263"/>
      <c r="R193" s="264">
        <f t="shared" si="5"/>
        <v>0</v>
      </c>
      <c r="S193" s="265"/>
      <c r="T193" s="266">
        <f t="shared" si="6"/>
        <v>0</v>
      </c>
    </row>
    <row r="194" spans="1:20" s="40" customFormat="1" ht="25.5" customHeight="1">
      <c r="A194" s="242"/>
      <c r="B194" s="260"/>
      <c r="C194" s="261"/>
      <c r="D194" s="262"/>
      <c r="E194" s="263"/>
      <c r="F194" s="263"/>
      <c r="G194" s="263"/>
      <c r="H194" s="263"/>
      <c r="I194" s="263"/>
      <c r="J194" s="263"/>
      <c r="K194" s="263"/>
      <c r="L194" s="263"/>
      <c r="M194" s="263"/>
      <c r="N194" s="263"/>
      <c r="O194" s="263"/>
      <c r="P194" s="263"/>
      <c r="Q194" s="263"/>
      <c r="R194" s="264">
        <f t="shared" si="5"/>
        <v>0</v>
      </c>
      <c r="S194" s="265"/>
      <c r="T194" s="266">
        <f t="shared" si="6"/>
        <v>0</v>
      </c>
    </row>
    <row r="195" spans="1:20" s="40" customFormat="1" ht="25.5" customHeight="1">
      <c r="A195" s="242"/>
      <c r="B195" s="260"/>
      <c r="C195" s="261"/>
      <c r="D195" s="262"/>
      <c r="E195" s="263"/>
      <c r="F195" s="263"/>
      <c r="G195" s="263"/>
      <c r="H195" s="263"/>
      <c r="I195" s="263"/>
      <c r="J195" s="263"/>
      <c r="K195" s="263"/>
      <c r="L195" s="263"/>
      <c r="M195" s="263"/>
      <c r="N195" s="263"/>
      <c r="O195" s="263"/>
      <c r="P195" s="263"/>
      <c r="Q195" s="263"/>
      <c r="R195" s="264">
        <f t="shared" si="5"/>
        <v>0</v>
      </c>
      <c r="S195" s="265"/>
      <c r="T195" s="266">
        <f t="shared" si="6"/>
        <v>0</v>
      </c>
    </row>
    <row r="196" spans="1:20" s="40" customFormat="1" ht="25.5" customHeight="1">
      <c r="A196" s="242"/>
      <c r="B196" s="260"/>
      <c r="C196" s="261"/>
      <c r="D196" s="262"/>
      <c r="E196" s="263"/>
      <c r="F196" s="263"/>
      <c r="G196" s="263"/>
      <c r="H196" s="263"/>
      <c r="I196" s="263"/>
      <c r="J196" s="263"/>
      <c r="K196" s="263"/>
      <c r="L196" s="263"/>
      <c r="M196" s="263"/>
      <c r="N196" s="263"/>
      <c r="O196" s="263"/>
      <c r="P196" s="263"/>
      <c r="Q196" s="263"/>
      <c r="R196" s="264">
        <f t="shared" si="5"/>
        <v>0</v>
      </c>
      <c r="S196" s="265"/>
      <c r="T196" s="266">
        <f t="shared" si="6"/>
        <v>0</v>
      </c>
    </row>
    <row r="197" spans="1:20" s="40" customFormat="1" ht="25.5" customHeight="1">
      <c r="A197" s="242"/>
      <c r="B197" s="260"/>
      <c r="C197" s="261"/>
      <c r="D197" s="262"/>
      <c r="E197" s="263"/>
      <c r="F197" s="263"/>
      <c r="G197" s="263"/>
      <c r="H197" s="263"/>
      <c r="I197" s="263"/>
      <c r="J197" s="263"/>
      <c r="K197" s="263"/>
      <c r="L197" s="263"/>
      <c r="M197" s="263"/>
      <c r="N197" s="263"/>
      <c r="O197" s="263"/>
      <c r="P197" s="263"/>
      <c r="Q197" s="263"/>
      <c r="R197" s="264">
        <f t="shared" si="5"/>
        <v>0</v>
      </c>
      <c r="S197" s="265"/>
      <c r="T197" s="266">
        <f t="shared" si="6"/>
        <v>0</v>
      </c>
    </row>
    <row r="198" spans="1:20" s="40" customFormat="1" ht="25.5" customHeight="1">
      <c r="A198" s="242"/>
      <c r="B198" s="260"/>
      <c r="C198" s="261"/>
      <c r="D198" s="262"/>
      <c r="E198" s="263"/>
      <c r="F198" s="263"/>
      <c r="G198" s="263"/>
      <c r="H198" s="263"/>
      <c r="I198" s="263"/>
      <c r="J198" s="263"/>
      <c r="K198" s="263"/>
      <c r="L198" s="263"/>
      <c r="M198" s="263"/>
      <c r="N198" s="263"/>
      <c r="O198" s="263"/>
      <c r="P198" s="263"/>
      <c r="Q198" s="263"/>
      <c r="R198" s="264">
        <f t="shared" si="5"/>
        <v>0</v>
      </c>
      <c r="S198" s="265"/>
      <c r="T198" s="266">
        <f t="shared" si="6"/>
        <v>0</v>
      </c>
    </row>
    <row r="199" spans="1:20" s="40" customFormat="1" ht="25.5" customHeight="1">
      <c r="A199" s="242"/>
      <c r="B199" s="260"/>
      <c r="C199" s="261"/>
      <c r="D199" s="262"/>
      <c r="E199" s="263"/>
      <c r="F199" s="263"/>
      <c r="G199" s="263"/>
      <c r="H199" s="263"/>
      <c r="I199" s="263"/>
      <c r="J199" s="263"/>
      <c r="K199" s="263"/>
      <c r="L199" s="263"/>
      <c r="M199" s="263"/>
      <c r="N199" s="263"/>
      <c r="O199" s="263"/>
      <c r="P199" s="263"/>
      <c r="Q199" s="263"/>
      <c r="R199" s="264">
        <f t="shared" ref="R199:R246" si="7">SUM(D199:Q199)</f>
        <v>0</v>
      </c>
      <c r="S199" s="265"/>
      <c r="T199" s="266">
        <f t="shared" ref="T199:T246" si="8">IF(S199="",R199,"")</f>
        <v>0</v>
      </c>
    </row>
    <row r="200" spans="1:20" s="40" customFormat="1" ht="25.5" customHeight="1">
      <c r="A200" s="242"/>
      <c r="B200" s="260"/>
      <c r="C200" s="261"/>
      <c r="D200" s="262"/>
      <c r="E200" s="263"/>
      <c r="F200" s="263"/>
      <c r="G200" s="263"/>
      <c r="H200" s="263"/>
      <c r="I200" s="263"/>
      <c r="J200" s="263"/>
      <c r="K200" s="263"/>
      <c r="L200" s="263"/>
      <c r="M200" s="263"/>
      <c r="N200" s="263"/>
      <c r="O200" s="263"/>
      <c r="P200" s="263"/>
      <c r="Q200" s="263"/>
      <c r="R200" s="264">
        <f t="shared" si="7"/>
        <v>0</v>
      </c>
      <c r="S200" s="265"/>
      <c r="T200" s="266">
        <f t="shared" si="8"/>
        <v>0</v>
      </c>
    </row>
    <row r="201" spans="1:20" s="40" customFormat="1" ht="25.5" customHeight="1">
      <c r="A201" s="242"/>
      <c r="B201" s="260"/>
      <c r="C201" s="261"/>
      <c r="D201" s="262"/>
      <c r="E201" s="263"/>
      <c r="F201" s="263"/>
      <c r="G201" s="263"/>
      <c r="H201" s="263"/>
      <c r="I201" s="263"/>
      <c r="J201" s="263"/>
      <c r="K201" s="263"/>
      <c r="L201" s="263"/>
      <c r="M201" s="263"/>
      <c r="N201" s="263"/>
      <c r="O201" s="263"/>
      <c r="P201" s="263"/>
      <c r="Q201" s="263"/>
      <c r="R201" s="264">
        <f t="shared" si="7"/>
        <v>0</v>
      </c>
      <c r="S201" s="265"/>
      <c r="T201" s="266">
        <f t="shared" si="8"/>
        <v>0</v>
      </c>
    </row>
    <row r="202" spans="1:20" s="40" customFormat="1" ht="25.5" customHeight="1">
      <c r="A202" s="242"/>
      <c r="B202" s="260"/>
      <c r="C202" s="261"/>
      <c r="D202" s="262"/>
      <c r="E202" s="263"/>
      <c r="F202" s="263"/>
      <c r="G202" s="263"/>
      <c r="H202" s="263"/>
      <c r="I202" s="263"/>
      <c r="J202" s="263"/>
      <c r="K202" s="263"/>
      <c r="L202" s="263"/>
      <c r="M202" s="263"/>
      <c r="N202" s="263"/>
      <c r="O202" s="263"/>
      <c r="P202" s="263"/>
      <c r="Q202" s="263"/>
      <c r="R202" s="264">
        <f t="shared" si="7"/>
        <v>0</v>
      </c>
      <c r="S202" s="265"/>
      <c r="T202" s="266">
        <f t="shared" si="8"/>
        <v>0</v>
      </c>
    </row>
    <row r="203" spans="1:20" s="40" customFormat="1" ht="25.5" customHeight="1">
      <c r="A203" s="242"/>
      <c r="B203" s="260"/>
      <c r="C203" s="261"/>
      <c r="D203" s="262"/>
      <c r="E203" s="263"/>
      <c r="F203" s="263"/>
      <c r="G203" s="263"/>
      <c r="H203" s="263"/>
      <c r="I203" s="263"/>
      <c r="J203" s="263"/>
      <c r="K203" s="263"/>
      <c r="L203" s="263"/>
      <c r="M203" s="263"/>
      <c r="N203" s="263"/>
      <c r="O203" s="263"/>
      <c r="P203" s="263"/>
      <c r="Q203" s="263"/>
      <c r="R203" s="264">
        <f t="shared" si="7"/>
        <v>0</v>
      </c>
      <c r="S203" s="265"/>
      <c r="T203" s="266">
        <f t="shared" si="8"/>
        <v>0</v>
      </c>
    </row>
    <row r="204" spans="1:20" s="40" customFormat="1" ht="25.5" customHeight="1">
      <c r="A204" s="242"/>
      <c r="B204" s="260"/>
      <c r="C204" s="261"/>
      <c r="D204" s="262"/>
      <c r="E204" s="263"/>
      <c r="F204" s="263"/>
      <c r="G204" s="263"/>
      <c r="H204" s="263"/>
      <c r="I204" s="263"/>
      <c r="J204" s="263"/>
      <c r="K204" s="263"/>
      <c r="L204" s="263"/>
      <c r="M204" s="263"/>
      <c r="N204" s="263"/>
      <c r="O204" s="263"/>
      <c r="P204" s="263"/>
      <c r="Q204" s="263"/>
      <c r="R204" s="264">
        <f t="shared" si="7"/>
        <v>0</v>
      </c>
      <c r="S204" s="265"/>
      <c r="T204" s="266">
        <f t="shared" si="8"/>
        <v>0</v>
      </c>
    </row>
    <row r="205" spans="1:20" s="40" customFormat="1" ht="25.5" customHeight="1">
      <c r="A205" s="242"/>
      <c r="B205" s="260"/>
      <c r="C205" s="261"/>
      <c r="D205" s="262"/>
      <c r="E205" s="263"/>
      <c r="F205" s="263"/>
      <c r="G205" s="263"/>
      <c r="H205" s="263"/>
      <c r="I205" s="263"/>
      <c r="J205" s="263"/>
      <c r="K205" s="263"/>
      <c r="L205" s="263"/>
      <c r="M205" s="263"/>
      <c r="N205" s="263"/>
      <c r="O205" s="263"/>
      <c r="P205" s="263"/>
      <c r="Q205" s="263"/>
      <c r="R205" s="264">
        <f t="shared" si="7"/>
        <v>0</v>
      </c>
      <c r="S205" s="265"/>
      <c r="T205" s="266">
        <f t="shared" si="8"/>
        <v>0</v>
      </c>
    </row>
    <row r="206" spans="1:20" s="40" customFormat="1" ht="25.5" customHeight="1">
      <c r="A206" s="242"/>
      <c r="B206" s="260"/>
      <c r="C206" s="261"/>
      <c r="D206" s="262"/>
      <c r="E206" s="263"/>
      <c r="F206" s="263"/>
      <c r="G206" s="263"/>
      <c r="H206" s="263"/>
      <c r="I206" s="263"/>
      <c r="J206" s="263"/>
      <c r="K206" s="263"/>
      <c r="L206" s="263"/>
      <c r="M206" s="263"/>
      <c r="N206" s="263"/>
      <c r="O206" s="263"/>
      <c r="P206" s="263"/>
      <c r="Q206" s="263"/>
      <c r="R206" s="264">
        <f t="shared" si="7"/>
        <v>0</v>
      </c>
      <c r="S206" s="265"/>
      <c r="T206" s="266">
        <f t="shared" si="8"/>
        <v>0</v>
      </c>
    </row>
    <row r="207" spans="1:20" s="40" customFormat="1" ht="25.5" customHeight="1">
      <c r="A207" s="242"/>
      <c r="B207" s="260"/>
      <c r="C207" s="261"/>
      <c r="D207" s="262"/>
      <c r="E207" s="263"/>
      <c r="F207" s="263"/>
      <c r="G207" s="263"/>
      <c r="H207" s="263"/>
      <c r="I207" s="263"/>
      <c r="J207" s="263"/>
      <c r="K207" s="263"/>
      <c r="L207" s="263"/>
      <c r="M207" s="263"/>
      <c r="N207" s="263"/>
      <c r="O207" s="263"/>
      <c r="P207" s="263"/>
      <c r="Q207" s="263"/>
      <c r="R207" s="264">
        <f t="shared" si="7"/>
        <v>0</v>
      </c>
      <c r="S207" s="265"/>
      <c r="T207" s="266">
        <f t="shared" si="8"/>
        <v>0</v>
      </c>
    </row>
    <row r="208" spans="1:20" s="40" customFormat="1" ht="25.5" customHeight="1">
      <c r="A208" s="242"/>
      <c r="B208" s="260"/>
      <c r="C208" s="261"/>
      <c r="D208" s="262"/>
      <c r="E208" s="263"/>
      <c r="F208" s="263"/>
      <c r="G208" s="263"/>
      <c r="H208" s="263"/>
      <c r="I208" s="263"/>
      <c r="J208" s="263"/>
      <c r="K208" s="263"/>
      <c r="L208" s="263"/>
      <c r="M208" s="263"/>
      <c r="N208" s="263"/>
      <c r="O208" s="263"/>
      <c r="P208" s="263"/>
      <c r="Q208" s="263"/>
      <c r="R208" s="264">
        <f t="shared" si="7"/>
        <v>0</v>
      </c>
      <c r="S208" s="265"/>
      <c r="T208" s="266">
        <f t="shared" si="8"/>
        <v>0</v>
      </c>
    </row>
    <row r="209" spans="1:20" s="40" customFormat="1" ht="25.5" customHeight="1">
      <c r="A209" s="242"/>
      <c r="B209" s="260"/>
      <c r="C209" s="261"/>
      <c r="D209" s="262"/>
      <c r="E209" s="263"/>
      <c r="F209" s="263"/>
      <c r="G209" s="263"/>
      <c r="H209" s="263"/>
      <c r="I209" s="263"/>
      <c r="J209" s="263"/>
      <c r="K209" s="263"/>
      <c r="L209" s="263"/>
      <c r="M209" s="263"/>
      <c r="N209" s="263"/>
      <c r="O209" s="263"/>
      <c r="P209" s="263"/>
      <c r="Q209" s="263"/>
      <c r="R209" s="264">
        <f t="shared" si="7"/>
        <v>0</v>
      </c>
      <c r="S209" s="265"/>
      <c r="T209" s="266">
        <f t="shared" si="8"/>
        <v>0</v>
      </c>
    </row>
    <row r="210" spans="1:20" s="40" customFormat="1" ht="25.5" customHeight="1">
      <c r="A210" s="242"/>
      <c r="B210" s="260"/>
      <c r="C210" s="261"/>
      <c r="D210" s="262"/>
      <c r="E210" s="263"/>
      <c r="F210" s="263"/>
      <c r="G210" s="263"/>
      <c r="H210" s="263"/>
      <c r="I210" s="263"/>
      <c r="J210" s="263"/>
      <c r="K210" s="263"/>
      <c r="L210" s="263"/>
      <c r="M210" s="263"/>
      <c r="N210" s="263"/>
      <c r="O210" s="263"/>
      <c r="P210" s="263"/>
      <c r="Q210" s="263"/>
      <c r="R210" s="264">
        <f t="shared" si="7"/>
        <v>0</v>
      </c>
      <c r="S210" s="265"/>
      <c r="T210" s="266">
        <f t="shared" si="8"/>
        <v>0</v>
      </c>
    </row>
    <row r="211" spans="1:20" s="40" customFormat="1" ht="25.5" customHeight="1">
      <c r="A211" s="242"/>
      <c r="B211" s="260"/>
      <c r="C211" s="261"/>
      <c r="D211" s="262"/>
      <c r="E211" s="263"/>
      <c r="F211" s="263"/>
      <c r="G211" s="263"/>
      <c r="H211" s="263"/>
      <c r="I211" s="263"/>
      <c r="J211" s="263"/>
      <c r="K211" s="263"/>
      <c r="L211" s="263"/>
      <c r="M211" s="263"/>
      <c r="N211" s="263"/>
      <c r="O211" s="263"/>
      <c r="P211" s="263"/>
      <c r="Q211" s="263"/>
      <c r="R211" s="264">
        <f t="shared" si="7"/>
        <v>0</v>
      </c>
      <c r="S211" s="265"/>
      <c r="T211" s="266">
        <f t="shared" si="8"/>
        <v>0</v>
      </c>
    </row>
    <row r="212" spans="1:20" s="40" customFormat="1" ht="25.5" customHeight="1">
      <c r="A212" s="242"/>
      <c r="B212" s="260"/>
      <c r="C212" s="261"/>
      <c r="D212" s="262"/>
      <c r="E212" s="263"/>
      <c r="F212" s="263"/>
      <c r="G212" s="263"/>
      <c r="H212" s="263"/>
      <c r="I212" s="263"/>
      <c r="J212" s="263"/>
      <c r="K212" s="263"/>
      <c r="L212" s="263"/>
      <c r="M212" s="263"/>
      <c r="N212" s="263"/>
      <c r="O212" s="263"/>
      <c r="P212" s="263"/>
      <c r="Q212" s="263"/>
      <c r="R212" s="264">
        <f t="shared" si="7"/>
        <v>0</v>
      </c>
      <c r="S212" s="265"/>
      <c r="T212" s="266">
        <f t="shared" si="8"/>
        <v>0</v>
      </c>
    </row>
    <row r="213" spans="1:20" s="40" customFormat="1" ht="25.5" customHeight="1">
      <c r="A213" s="242"/>
      <c r="B213" s="260"/>
      <c r="C213" s="261"/>
      <c r="D213" s="262"/>
      <c r="E213" s="263"/>
      <c r="F213" s="263"/>
      <c r="G213" s="263"/>
      <c r="H213" s="263"/>
      <c r="I213" s="263"/>
      <c r="J213" s="263"/>
      <c r="K213" s="263"/>
      <c r="L213" s="263"/>
      <c r="M213" s="263"/>
      <c r="N213" s="263"/>
      <c r="O213" s="263"/>
      <c r="P213" s="263"/>
      <c r="Q213" s="263"/>
      <c r="R213" s="264">
        <f t="shared" si="7"/>
        <v>0</v>
      </c>
      <c r="S213" s="265"/>
      <c r="T213" s="266">
        <f t="shared" si="8"/>
        <v>0</v>
      </c>
    </row>
    <row r="214" spans="1:20" s="40" customFormat="1" ht="25.5" customHeight="1">
      <c r="A214" s="242"/>
      <c r="B214" s="260"/>
      <c r="C214" s="261"/>
      <c r="D214" s="262"/>
      <c r="E214" s="263"/>
      <c r="F214" s="263"/>
      <c r="G214" s="263"/>
      <c r="H214" s="263"/>
      <c r="I214" s="263"/>
      <c r="J214" s="263"/>
      <c r="K214" s="263"/>
      <c r="L214" s="263"/>
      <c r="M214" s="263"/>
      <c r="N214" s="263"/>
      <c r="O214" s="263"/>
      <c r="P214" s="263"/>
      <c r="Q214" s="263"/>
      <c r="R214" s="264">
        <f t="shared" si="7"/>
        <v>0</v>
      </c>
      <c r="S214" s="265"/>
      <c r="T214" s="266">
        <f t="shared" si="8"/>
        <v>0</v>
      </c>
    </row>
    <row r="215" spans="1:20" s="40" customFormat="1" ht="25.5" customHeight="1">
      <c r="A215" s="242"/>
      <c r="B215" s="260"/>
      <c r="C215" s="261"/>
      <c r="D215" s="262"/>
      <c r="E215" s="263"/>
      <c r="F215" s="263"/>
      <c r="G215" s="263"/>
      <c r="H215" s="263"/>
      <c r="I215" s="263"/>
      <c r="J215" s="263"/>
      <c r="K215" s="263"/>
      <c r="L215" s="263"/>
      <c r="M215" s="263"/>
      <c r="N215" s="263"/>
      <c r="O215" s="263"/>
      <c r="P215" s="263"/>
      <c r="Q215" s="263"/>
      <c r="R215" s="264">
        <f t="shared" si="7"/>
        <v>0</v>
      </c>
      <c r="S215" s="265"/>
      <c r="T215" s="266">
        <f t="shared" si="8"/>
        <v>0</v>
      </c>
    </row>
    <row r="216" spans="1:20" s="40" customFormat="1" ht="25.5" customHeight="1">
      <c r="A216" s="242"/>
      <c r="B216" s="260"/>
      <c r="C216" s="261"/>
      <c r="D216" s="262"/>
      <c r="E216" s="263"/>
      <c r="F216" s="263"/>
      <c r="G216" s="263"/>
      <c r="H216" s="263"/>
      <c r="I216" s="263"/>
      <c r="J216" s="263"/>
      <c r="K216" s="263"/>
      <c r="L216" s="263"/>
      <c r="M216" s="263"/>
      <c r="N216" s="263"/>
      <c r="O216" s="263"/>
      <c r="P216" s="263"/>
      <c r="Q216" s="263"/>
      <c r="R216" s="264">
        <f t="shared" si="7"/>
        <v>0</v>
      </c>
      <c r="S216" s="265"/>
      <c r="T216" s="266">
        <f t="shared" si="8"/>
        <v>0</v>
      </c>
    </row>
    <row r="217" spans="1:20" s="40" customFormat="1" ht="25.5" customHeight="1">
      <c r="A217" s="242"/>
      <c r="B217" s="260"/>
      <c r="C217" s="261"/>
      <c r="D217" s="262"/>
      <c r="E217" s="263"/>
      <c r="F217" s="263"/>
      <c r="G217" s="263"/>
      <c r="H217" s="263"/>
      <c r="I217" s="263"/>
      <c r="J217" s="263"/>
      <c r="K217" s="263"/>
      <c r="L217" s="263"/>
      <c r="M217" s="263"/>
      <c r="N217" s="263"/>
      <c r="O217" s="263"/>
      <c r="P217" s="263"/>
      <c r="Q217" s="263"/>
      <c r="R217" s="264">
        <f t="shared" si="7"/>
        <v>0</v>
      </c>
      <c r="S217" s="265"/>
      <c r="T217" s="266">
        <f t="shared" si="8"/>
        <v>0</v>
      </c>
    </row>
    <row r="218" spans="1:20" s="40" customFormat="1" ht="25.5" customHeight="1">
      <c r="A218" s="242"/>
      <c r="B218" s="260"/>
      <c r="C218" s="261"/>
      <c r="D218" s="262"/>
      <c r="E218" s="263"/>
      <c r="F218" s="263"/>
      <c r="G218" s="263"/>
      <c r="H218" s="263"/>
      <c r="I218" s="263"/>
      <c r="J218" s="263"/>
      <c r="K218" s="263"/>
      <c r="L218" s="263"/>
      <c r="M218" s="263"/>
      <c r="N218" s="263"/>
      <c r="O218" s="263"/>
      <c r="P218" s="263"/>
      <c r="Q218" s="263"/>
      <c r="R218" s="264">
        <f t="shared" si="7"/>
        <v>0</v>
      </c>
      <c r="S218" s="265"/>
      <c r="T218" s="266">
        <f t="shared" si="8"/>
        <v>0</v>
      </c>
    </row>
    <row r="219" spans="1:20" s="40" customFormat="1" ht="25.5" customHeight="1">
      <c r="A219" s="242"/>
      <c r="B219" s="260"/>
      <c r="C219" s="261"/>
      <c r="D219" s="262"/>
      <c r="E219" s="263"/>
      <c r="F219" s="263"/>
      <c r="G219" s="263"/>
      <c r="H219" s="263"/>
      <c r="I219" s="263"/>
      <c r="J219" s="263"/>
      <c r="K219" s="263"/>
      <c r="L219" s="263"/>
      <c r="M219" s="263"/>
      <c r="N219" s="263"/>
      <c r="O219" s="263"/>
      <c r="P219" s="263"/>
      <c r="Q219" s="263"/>
      <c r="R219" s="264">
        <f t="shared" si="7"/>
        <v>0</v>
      </c>
      <c r="S219" s="265"/>
      <c r="T219" s="266">
        <f t="shared" si="8"/>
        <v>0</v>
      </c>
    </row>
    <row r="220" spans="1:20" s="40" customFormat="1" ht="25.5" customHeight="1">
      <c r="A220" s="242"/>
      <c r="B220" s="260"/>
      <c r="C220" s="261"/>
      <c r="D220" s="262"/>
      <c r="E220" s="263"/>
      <c r="F220" s="263"/>
      <c r="G220" s="263"/>
      <c r="H220" s="263"/>
      <c r="I220" s="263"/>
      <c r="J220" s="263"/>
      <c r="K220" s="263"/>
      <c r="L220" s="263"/>
      <c r="M220" s="263"/>
      <c r="N220" s="263"/>
      <c r="O220" s="263"/>
      <c r="P220" s="263"/>
      <c r="Q220" s="263"/>
      <c r="R220" s="264">
        <f t="shared" si="7"/>
        <v>0</v>
      </c>
      <c r="S220" s="265"/>
      <c r="T220" s="266">
        <f t="shared" si="8"/>
        <v>0</v>
      </c>
    </row>
    <row r="221" spans="1:20" s="40" customFormat="1" ht="25.5" customHeight="1">
      <c r="A221" s="242"/>
      <c r="B221" s="260"/>
      <c r="C221" s="261"/>
      <c r="D221" s="262"/>
      <c r="E221" s="263"/>
      <c r="F221" s="263"/>
      <c r="G221" s="263"/>
      <c r="H221" s="263"/>
      <c r="I221" s="263"/>
      <c r="J221" s="263"/>
      <c r="K221" s="263"/>
      <c r="L221" s="263"/>
      <c r="M221" s="263"/>
      <c r="N221" s="263"/>
      <c r="O221" s="263"/>
      <c r="P221" s="263"/>
      <c r="Q221" s="263"/>
      <c r="R221" s="264">
        <f t="shared" si="7"/>
        <v>0</v>
      </c>
      <c r="S221" s="265"/>
      <c r="T221" s="266">
        <f t="shared" si="8"/>
        <v>0</v>
      </c>
    </row>
    <row r="222" spans="1:20" s="40" customFormat="1" ht="25.5" customHeight="1">
      <c r="A222" s="242"/>
      <c r="B222" s="260"/>
      <c r="C222" s="261"/>
      <c r="D222" s="262"/>
      <c r="E222" s="263"/>
      <c r="F222" s="263"/>
      <c r="G222" s="263"/>
      <c r="H222" s="263"/>
      <c r="I222" s="263"/>
      <c r="J222" s="263"/>
      <c r="K222" s="263"/>
      <c r="L222" s="263"/>
      <c r="M222" s="263"/>
      <c r="N222" s="263"/>
      <c r="O222" s="263"/>
      <c r="P222" s="263"/>
      <c r="Q222" s="263"/>
      <c r="R222" s="264">
        <f t="shared" si="7"/>
        <v>0</v>
      </c>
      <c r="S222" s="265"/>
      <c r="T222" s="266">
        <f t="shared" si="8"/>
        <v>0</v>
      </c>
    </row>
    <row r="223" spans="1:20" s="40" customFormat="1" ht="25.5" customHeight="1">
      <c r="A223" s="242"/>
      <c r="B223" s="260"/>
      <c r="C223" s="261"/>
      <c r="D223" s="262"/>
      <c r="E223" s="263"/>
      <c r="F223" s="263"/>
      <c r="G223" s="263"/>
      <c r="H223" s="263"/>
      <c r="I223" s="263"/>
      <c r="J223" s="263"/>
      <c r="K223" s="263"/>
      <c r="L223" s="263"/>
      <c r="M223" s="263"/>
      <c r="N223" s="263"/>
      <c r="O223" s="263"/>
      <c r="P223" s="263"/>
      <c r="Q223" s="263"/>
      <c r="R223" s="264">
        <f t="shared" si="7"/>
        <v>0</v>
      </c>
      <c r="S223" s="265"/>
      <c r="T223" s="266">
        <f t="shared" si="8"/>
        <v>0</v>
      </c>
    </row>
    <row r="224" spans="1:20" s="40" customFormat="1" ht="25.5" customHeight="1">
      <c r="A224" s="242"/>
      <c r="B224" s="260"/>
      <c r="C224" s="261"/>
      <c r="D224" s="262"/>
      <c r="E224" s="263"/>
      <c r="F224" s="263"/>
      <c r="G224" s="263"/>
      <c r="H224" s="263"/>
      <c r="I224" s="263"/>
      <c r="J224" s="263"/>
      <c r="K224" s="263"/>
      <c r="L224" s="263"/>
      <c r="M224" s="263"/>
      <c r="N224" s="263"/>
      <c r="O224" s="263"/>
      <c r="P224" s="263"/>
      <c r="Q224" s="263"/>
      <c r="R224" s="264">
        <f t="shared" si="7"/>
        <v>0</v>
      </c>
      <c r="S224" s="265"/>
      <c r="T224" s="266">
        <f t="shared" si="8"/>
        <v>0</v>
      </c>
    </row>
    <row r="225" spans="1:20" s="40" customFormat="1" ht="25.5" customHeight="1">
      <c r="A225" s="242"/>
      <c r="B225" s="260"/>
      <c r="C225" s="261"/>
      <c r="D225" s="262"/>
      <c r="E225" s="263"/>
      <c r="F225" s="263"/>
      <c r="G225" s="263"/>
      <c r="H225" s="263"/>
      <c r="I225" s="263"/>
      <c r="J225" s="263"/>
      <c r="K225" s="263"/>
      <c r="L225" s="263"/>
      <c r="M225" s="263"/>
      <c r="N225" s="263"/>
      <c r="O225" s="263"/>
      <c r="P225" s="263"/>
      <c r="Q225" s="263"/>
      <c r="R225" s="264">
        <f t="shared" si="7"/>
        <v>0</v>
      </c>
      <c r="S225" s="265"/>
      <c r="T225" s="266">
        <f t="shared" si="8"/>
        <v>0</v>
      </c>
    </row>
    <row r="226" spans="1:20" s="40" customFormat="1" ht="25.5" customHeight="1">
      <c r="A226" s="242"/>
      <c r="B226" s="260"/>
      <c r="C226" s="261"/>
      <c r="D226" s="262"/>
      <c r="E226" s="263"/>
      <c r="F226" s="263"/>
      <c r="G226" s="263"/>
      <c r="H226" s="263"/>
      <c r="I226" s="263"/>
      <c r="J226" s="263"/>
      <c r="K226" s="263"/>
      <c r="L226" s="263"/>
      <c r="M226" s="263"/>
      <c r="N226" s="263"/>
      <c r="O226" s="263"/>
      <c r="P226" s="263"/>
      <c r="Q226" s="263"/>
      <c r="R226" s="264">
        <f t="shared" si="7"/>
        <v>0</v>
      </c>
      <c r="S226" s="265"/>
      <c r="T226" s="266">
        <f t="shared" si="8"/>
        <v>0</v>
      </c>
    </row>
    <row r="227" spans="1:20" s="40" customFormat="1" ht="25.5" customHeight="1">
      <c r="A227" s="242"/>
      <c r="B227" s="260"/>
      <c r="C227" s="261"/>
      <c r="D227" s="262"/>
      <c r="E227" s="263"/>
      <c r="F227" s="263"/>
      <c r="G227" s="263"/>
      <c r="H227" s="263"/>
      <c r="I227" s="263"/>
      <c r="J227" s="263"/>
      <c r="K227" s="263"/>
      <c r="L227" s="263"/>
      <c r="M227" s="263"/>
      <c r="N227" s="263"/>
      <c r="O227" s="263"/>
      <c r="P227" s="263"/>
      <c r="Q227" s="263"/>
      <c r="R227" s="264">
        <f t="shared" si="7"/>
        <v>0</v>
      </c>
      <c r="S227" s="265"/>
      <c r="T227" s="266">
        <f t="shared" si="8"/>
        <v>0</v>
      </c>
    </row>
    <row r="228" spans="1:20" s="40" customFormat="1" ht="25.5" customHeight="1">
      <c r="A228" s="242"/>
      <c r="B228" s="260"/>
      <c r="C228" s="261"/>
      <c r="D228" s="262"/>
      <c r="E228" s="263"/>
      <c r="F228" s="263"/>
      <c r="G228" s="263"/>
      <c r="H228" s="263"/>
      <c r="I228" s="263"/>
      <c r="J228" s="263"/>
      <c r="K228" s="263"/>
      <c r="L228" s="263"/>
      <c r="M228" s="263"/>
      <c r="N228" s="263"/>
      <c r="O228" s="263"/>
      <c r="P228" s="263"/>
      <c r="Q228" s="263"/>
      <c r="R228" s="264">
        <f t="shared" si="7"/>
        <v>0</v>
      </c>
      <c r="S228" s="265"/>
      <c r="T228" s="266">
        <f t="shared" si="8"/>
        <v>0</v>
      </c>
    </row>
    <row r="229" spans="1:20" s="40" customFormat="1" ht="25.5" customHeight="1">
      <c r="A229" s="242"/>
      <c r="B229" s="260"/>
      <c r="C229" s="261"/>
      <c r="D229" s="262"/>
      <c r="E229" s="263"/>
      <c r="F229" s="263"/>
      <c r="G229" s="263"/>
      <c r="H229" s="263"/>
      <c r="I229" s="263"/>
      <c r="J229" s="263"/>
      <c r="K229" s="263"/>
      <c r="L229" s="263"/>
      <c r="M229" s="263"/>
      <c r="N229" s="263"/>
      <c r="O229" s="263"/>
      <c r="P229" s="263"/>
      <c r="Q229" s="263"/>
      <c r="R229" s="264">
        <f t="shared" si="7"/>
        <v>0</v>
      </c>
      <c r="S229" s="265"/>
      <c r="T229" s="266">
        <f t="shared" si="8"/>
        <v>0</v>
      </c>
    </row>
    <row r="230" spans="1:20" s="40" customFormat="1" ht="25.5" customHeight="1">
      <c r="A230" s="242"/>
      <c r="B230" s="260"/>
      <c r="C230" s="261"/>
      <c r="D230" s="262"/>
      <c r="E230" s="263"/>
      <c r="F230" s="263"/>
      <c r="G230" s="263"/>
      <c r="H230" s="263"/>
      <c r="I230" s="263"/>
      <c r="J230" s="263"/>
      <c r="K230" s="263"/>
      <c r="L230" s="263"/>
      <c r="M230" s="263"/>
      <c r="N230" s="263"/>
      <c r="O230" s="263"/>
      <c r="P230" s="263"/>
      <c r="Q230" s="263"/>
      <c r="R230" s="264">
        <f t="shared" si="7"/>
        <v>0</v>
      </c>
      <c r="S230" s="265"/>
      <c r="T230" s="266">
        <f t="shared" si="8"/>
        <v>0</v>
      </c>
    </row>
    <row r="231" spans="1:20" s="40" customFormat="1" ht="25.5" customHeight="1">
      <c r="A231" s="242"/>
      <c r="B231" s="260"/>
      <c r="C231" s="261"/>
      <c r="D231" s="262"/>
      <c r="E231" s="263"/>
      <c r="F231" s="263"/>
      <c r="G231" s="263"/>
      <c r="H231" s="263"/>
      <c r="I231" s="263"/>
      <c r="J231" s="263"/>
      <c r="K231" s="263"/>
      <c r="L231" s="263"/>
      <c r="M231" s="263"/>
      <c r="N231" s="263"/>
      <c r="O231" s="263"/>
      <c r="P231" s="263"/>
      <c r="Q231" s="263"/>
      <c r="R231" s="264">
        <f t="shared" si="7"/>
        <v>0</v>
      </c>
      <c r="S231" s="265"/>
      <c r="T231" s="266">
        <f t="shared" si="8"/>
        <v>0</v>
      </c>
    </row>
    <row r="232" spans="1:20" s="40" customFormat="1" ht="25.5" customHeight="1">
      <c r="A232" s="242"/>
      <c r="B232" s="260"/>
      <c r="C232" s="261"/>
      <c r="D232" s="262"/>
      <c r="E232" s="263"/>
      <c r="F232" s="263"/>
      <c r="G232" s="263"/>
      <c r="H232" s="263"/>
      <c r="I232" s="263"/>
      <c r="J232" s="263"/>
      <c r="K232" s="263"/>
      <c r="L232" s="263"/>
      <c r="M232" s="263"/>
      <c r="N232" s="263"/>
      <c r="O232" s="263"/>
      <c r="P232" s="263"/>
      <c r="Q232" s="263"/>
      <c r="R232" s="264">
        <f t="shared" si="7"/>
        <v>0</v>
      </c>
      <c r="S232" s="265"/>
      <c r="T232" s="266">
        <f t="shared" si="8"/>
        <v>0</v>
      </c>
    </row>
    <row r="233" spans="1:20" s="40" customFormat="1" ht="25.5" customHeight="1">
      <c r="A233" s="242"/>
      <c r="B233" s="260"/>
      <c r="C233" s="261"/>
      <c r="D233" s="262"/>
      <c r="E233" s="263"/>
      <c r="F233" s="263"/>
      <c r="G233" s="263"/>
      <c r="H233" s="263"/>
      <c r="I233" s="263"/>
      <c r="J233" s="263"/>
      <c r="K233" s="263"/>
      <c r="L233" s="263"/>
      <c r="M233" s="263"/>
      <c r="N233" s="263"/>
      <c r="O233" s="263"/>
      <c r="P233" s="263"/>
      <c r="Q233" s="263"/>
      <c r="R233" s="264">
        <f t="shared" si="7"/>
        <v>0</v>
      </c>
      <c r="S233" s="265"/>
      <c r="T233" s="266">
        <f t="shared" si="8"/>
        <v>0</v>
      </c>
    </row>
    <row r="234" spans="1:20" s="40" customFormat="1" ht="25.5" customHeight="1">
      <c r="A234" s="242"/>
      <c r="B234" s="260"/>
      <c r="C234" s="261"/>
      <c r="D234" s="262"/>
      <c r="E234" s="263"/>
      <c r="F234" s="263"/>
      <c r="G234" s="263"/>
      <c r="H234" s="263"/>
      <c r="I234" s="263"/>
      <c r="J234" s="263"/>
      <c r="K234" s="263"/>
      <c r="L234" s="263"/>
      <c r="M234" s="263"/>
      <c r="N234" s="263"/>
      <c r="O234" s="263"/>
      <c r="P234" s="263"/>
      <c r="Q234" s="263"/>
      <c r="R234" s="264">
        <f t="shared" si="7"/>
        <v>0</v>
      </c>
      <c r="S234" s="265"/>
      <c r="T234" s="266">
        <f t="shared" si="8"/>
        <v>0</v>
      </c>
    </row>
    <row r="235" spans="1:20" s="40" customFormat="1" ht="25.5" customHeight="1">
      <c r="A235" s="242"/>
      <c r="B235" s="260"/>
      <c r="C235" s="261"/>
      <c r="D235" s="262"/>
      <c r="E235" s="263"/>
      <c r="F235" s="263"/>
      <c r="G235" s="263"/>
      <c r="H235" s="263"/>
      <c r="I235" s="263"/>
      <c r="J235" s="263"/>
      <c r="K235" s="263"/>
      <c r="L235" s="263"/>
      <c r="M235" s="263"/>
      <c r="N235" s="263"/>
      <c r="O235" s="263"/>
      <c r="P235" s="263"/>
      <c r="Q235" s="263"/>
      <c r="R235" s="264">
        <f t="shared" si="7"/>
        <v>0</v>
      </c>
      <c r="S235" s="265"/>
      <c r="T235" s="266">
        <f t="shared" si="8"/>
        <v>0</v>
      </c>
    </row>
    <row r="236" spans="1:20" s="40" customFormat="1" ht="25.5" customHeight="1">
      <c r="A236" s="242"/>
      <c r="B236" s="260"/>
      <c r="C236" s="261"/>
      <c r="D236" s="262"/>
      <c r="E236" s="263"/>
      <c r="F236" s="263"/>
      <c r="G236" s="263"/>
      <c r="H236" s="263"/>
      <c r="I236" s="263"/>
      <c r="J236" s="263"/>
      <c r="K236" s="263"/>
      <c r="L236" s="263"/>
      <c r="M236" s="263"/>
      <c r="N236" s="263"/>
      <c r="O236" s="263"/>
      <c r="P236" s="263"/>
      <c r="Q236" s="263"/>
      <c r="R236" s="264">
        <f t="shared" si="7"/>
        <v>0</v>
      </c>
      <c r="S236" s="265"/>
      <c r="T236" s="266">
        <f t="shared" si="8"/>
        <v>0</v>
      </c>
    </row>
    <row r="237" spans="1:20" s="40" customFormat="1" ht="25.5" customHeight="1">
      <c r="A237" s="242"/>
      <c r="B237" s="260"/>
      <c r="C237" s="261"/>
      <c r="D237" s="262"/>
      <c r="E237" s="263"/>
      <c r="F237" s="263"/>
      <c r="G237" s="263"/>
      <c r="H237" s="263"/>
      <c r="I237" s="263"/>
      <c r="J237" s="263"/>
      <c r="K237" s="263"/>
      <c r="L237" s="263"/>
      <c r="M237" s="263"/>
      <c r="N237" s="263"/>
      <c r="O237" s="263"/>
      <c r="P237" s="263"/>
      <c r="Q237" s="263"/>
      <c r="R237" s="264">
        <f t="shared" si="7"/>
        <v>0</v>
      </c>
      <c r="S237" s="265"/>
      <c r="T237" s="266">
        <f t="shared" si="8"/>
        <v>0</v>
      </c>
    </row>
    <row r="238" spans="1:20" s="40" customFormat="1" ht="25.5" customHeight="1">
      <c r="A238" s="242"/>
      <c r="B238" s="260"/>
      <c r="C238" s="261"/>
      <c r="D238" s="262"/>
      <c r="E238" s="263"/>
      <c r="F238" s="263"/>
      <c r="G238" s="263"/>
      <c r="H238" s="263"/>
      <c r="I238" s="263"/>
      <c r="J238" s="263"/>
      <c r="K238" s="263"/>
      <c r="L238" s="263"/>
      <c r="M238" s="263"/>
      <c r="N238" s="263"/>
      <c r="O238" s="263"/>
      <c r="P238" s="263"/>
      <c r="Q238" s="263"/>
      <c r="R238" s="264">
        <f t="shared" si="7"/>
        <v>0</v>
      </c>
      <c r="S238" s="265"/>
      <c r="T238" s="266">
        <f t="shared" si="8"/>
        <v>0</v>
      </c>
    </row>
    <row r="239" spans="1:20" s="40" customFormat="1" ht="25.5" customHeight="1">
      <c r="A239" s="242"/>
      <c r="B239" s="260"/>
      <c r="C239" s="261"/>
      <c r="D239" s="262"/>
      <c r="E239" s="263"/>
      <c r="F239" s="263"/>
      <c r="G239" s="263"/>
      <c r="H239" s="263"/>
      <c r="I239" s="263"/>
      <c r="J239" s="263"/>
      <c r="K239" s="263"/>
      <c r="L239" s="263"/>
      <c r="M239" s="263"/>
      <c r="N239" s="263"/>
      <c r="O239" s="263"/>
      <c r="P239" s="263"/>
      <c r="Q239" s="263"/>
      <c r="R239" s="264">
        <f t="shared" si="7"/>
        <v>0</v>
      </c>
      <c r="S239" s="265"/>
      <c r="T239" s="266">
        <f t="shared" si="8"/>
        <v>0</v>
      </c>
    </row>
    <row r="240" spans="1:20" s="40" customFormat="1" ht="25.5" customHeight="1">
      <c r="A240" s="242"/>
      <c r="B240" s="260"/>
      <c r="C240" s="261"/>
      <c r="D240" s="262"/>
      <c r="E240" s="263"/>
      <c r="F240" s="263"/>
      <c r="G240" s="263"/>
      <c r="H240" s="263"/>
      <c r="I240" s="263"/>
      <c r="J240" s="263"/>
      <c r="K240" s="263"/>
      <c r="L240" s="263"/>
      <c r="M240" s="263"/>
      <c r="N240" s="263"/>
      <c r="O240" s="263"/>
      <c r="P240" s="263"/>
      <c r="Q240" s="263"/>
      <c r="R240" s="264">
        <f t="shared" si="7"/>
        <v>0</v>
      </c>
      <c r="S240" s="265"/>
      <c r="T240" s="266">
        <f t="shared" si="8"/>
        <v>0</v>
      </c>
    </row>
    <row r="241" spans="1:30" s="22" customFormat="1" ht="25.5" customHeight="1">
      <c r="A241" s="242"/>
      <c r="B241" s="260"/>
      <c r="C241" s="261"/>
      <c r="D241" s="263"/>
      <c r="E241" s="263"/>
      <c r="F241" s="263"/>
      <c r="G241" s="263"/>
      <c r="H241" s="263"/>
      <c r="I241" s="263"/>
      <c r="J241" s="263"/>
      <c r="K241" s="263"/>
      <c r="L241" s="263"/>
      <c r="M241" s="263"/>
      <c r="N241" s="263"/>
      <c r="O241" s="263"/>
      <c r="P241" s="263"/>
      <c r="Q241" s="263"/>
      <c r="R241" s="264">
        <f t="shared" si="7"/>
        <v>0</v>
      </c>
      <c r="S241" s="265"/>
      <c r="T241" s="266">
        <f t="shared" si="8"/>
        <v>0</v>
      </c>
    </row>
    <row r="242" spans="1:30" s="22" customFormat="1" ht="25.5" customHeight="1">
      <c r="A242" s="242"/>
      <c r="B242" s="260"/>
      <c r="C242" s="261"/>
      <c r="D242" s="263"/>
      <c r="E242" s="263"/>
      <c r="F242" s="263"/>
      <c r="G242" s="263"/>
      <c r="H242" s="263"/>
      <c r="I242" s="263"/>
      <c r="J242" s="263"/>
      <c r="K242" s="263"/>
      <c r="L242" s="263"/>
      <c r="M242" s="263"/>
      <c r="N242" s="263"/>
      <c r="O242" s="263"/>
      <c r="P242" s="263"/>
      <c r="Q242" s="263"/>
      <c r="R242" s="264">
        <f t="shared" si="7"/>
        <v>0</v>
      </c>
      <c r="S242" s="265"/>
      <c r="T242" s="266">
        <f t="shared" si="8"/>
        <v>0</v>
      </c>
    </row>
    <row r="243" spans="1:30" s="22" customFormat="1" ht="25.5" customHeight="1">
      <c r="A243" s="242"/>
      <c r="B243" s="260"/>
      <c r="C243" s="261"/>
      <c r="D243" s="263"/>
      <c r="E243" s="263"/>
      <c r="F243" s="263"/>
      <c r="G243" s="263"/>
      <c r="H243" s="263"/>
      <c r="I243" s="263"/>
      <c r="J243" s="263"/>
      <c r="K243" s="263"/>
      <c r="L243" s="263"/>
      <c r="M243" s="263"/>
      <c r="N243" s="263"/>
      <c r="O243" s="263"/>
      <c r="P243" s="263"/>
      <c r="Q243" s="263"/>
      <c r="R243" s="264">
        <f t="shared" si="7"/>
        <v>0</v>
      </c>
      <c r="S243" s="265"/>
      <c r="T243" s="266">
        <f t="shared" si="8"/>
        <v>0</v>
      </c>
    </row>
    <row r="244" spans="1:30" s="22" customFormat="1" ht="25.5" customHeight="1">
      <c r="A244" s="242"/>
      <c r="B244" s="260"/>
      <c r="C244" s="261"/>
      <c r="D244" s="263"/>
      <c r="E244" s="263"/>
      <c r="F244" s="263"/>
      <c r="G244" s="263"/>
      <c r="H244" s="263"/>
      <c r="I244" s="263"/>
      <c r="J244" s="263"/>
      <c r="K244" s="263"/>
      <c r="L244" s="263"/>
      <c r="M244" s="263"/>
      <c r="N244" s="263"/>
      <c r="O244" s="263"/>
      <c r="P244" s="263"/>
      <c r="Q244" s="263"/>
      <c r="R244" s="264">
        <f t="shared" si="7"/>
        <v>0</v>
      </c>
      <c r="S244" s="265"/>
      <c r="T244" s="266">
        <f t="shared" si="8"/>
        <v>0</v>
      </c>
    </row>
    <row r="245" spans="1:30" s="22" customFormat="1" ht="25.5" customHeight="1">
      <c r="A245" s="242"/>
      <c r="B245" s="260"/>
      <c r="C245" s="261"/>
      <c r="D245" s="263"/>
      <c r="E245" s="263"/>
      <c r="F245" s="263"/>
      <c r="G245" s="263"/>
      <c r="H245" s="263"/>
      <c r="I245" s="263"/>
      <c r="J245" s="263"/>
      <c r="K245" s="263"/>
      <c r="L245" s="263"/>
      <c r="M245" s="263"/>
      <c r="N245" s="263"/>
      <c r="O245" s="263"/>
      <c r="P245" s="263"/>
      <c r="Q245" s="263"/>
      <c r="R245" s="264">
        <f t="shared" si="7"/>
        <v>0</v>
      </c>
      <c r="S245" s="265"/>
      <c r="T245" s="266">
        <f t="shared" si="8"/>
        <v>0</v>
      </c>
    </row>
    <row r="246" spans="1:30" s="22" customFormat="1" ht="25.5" customHeight="1">
      <c r="A246" s="242"/>
      <c r="B246" s="260"/>
      <c r="C246" s="261"/>
      <c r="D246" s="263"/>
      <c r="E246" s="263"/>
      <c r="F246" s="263"/>
      <c r="G246" s="263"/>
      <c r="H246" s="263"/>
      <c r="I246" s="263"/>
      <c r="J246" s="263"/>
      <c r="K246" s="263"/>
      <c r="L246" s="263"/>
      <c r="M246" s="263"/>
      <c r="N246" s="263"/>
      <c r="O246" s="263"/>
      <c r="P246" s="263"/>
      <c r="Q246" s="263"/>
      <c r="R246" s="264">
        <f t="shared" si="7"/>
        <v>0</v>
      </c>
      <c r="S246" s="265"/>
      <c r="T246" s="266">
        <f t="shared" si="8"/>
        <v>0</v>
      </c>
    </row>
    <row r="247" spans="1:30" s="7" customFormat="1" ht="25.5" customHeight="1">
      <c r="A247" s="231" t="s">
        <v>10</v>
      </c>
      <c r="B247" s="146"/>
      <c r="C247" s="147"/>
      <c r="D247" s="264">
        <f t="shared" ref="D247:R247" si="9">SUM(D6:D246)</f>
        <v>0</v>
      </c>
      <c r="E247" s="264">
        <f t="shared" si="9"/>
        <v>0</v>
      </c>
      <c r="F247" s="264">
        <f t="shared" si="9"/>
        <v>0</v>
      </c>
      <c r="G247" s="264">
        <f t="shared" si="9"/>
        <v>0</v>
      </c>
      <c r="H247" s="264">
        <f t="shared" si="9"/>
        <v>0</v>
      </c>
      <c r="I247" s="264">
        <f t="shared" si="9"/>
        <v>0</v>
      </c>
      <c r="J247" s="264">
        <f t="shared" si="9"/>
        <v>0</v>
      </c>
      <c r="K247" s="264">
        <f t="shared" si="9"/>
        <v>0</v>
      </c>
      <c r="L247" s="264">
        <f t="shared" si="9"/>
        <v>0</v>
      </c>
      <c r="M247" s="264">
        <f t="shared" si="9"/>
        <v>0</v>
      </c>
      <c r="N247" s="264">
        <f t="shared" si="9"/>
        <v>0</v>
      </c>
      <c r="O247" s="264">
        <f t="shared" si="9"/>
        <v>0</v>
      </c>
      <c r="P247" s="264">
        <f t="shared" si="9"/>
        <v>0</v>
      </c>
      <c r="Q247" s="264">
        <f t="shared" si="9"/>
        <v>0</v>
      </c>
      <c r="R247" s="268">
        <f t="shared" si="9"/>
        <v>0</v>
      </c>
      <c r="S247" s="269"/>
      <c r="T247" s="264">
        <f>SUM(T6:T246)</f>
        <v>0</v>
      </c>
    </row>
    <row r="248" spans="1:30" s="7" customFormat="1" ht="19.5" customHeight="1">
      <c r="A248" s="30"/>
      <c r="B248" s="31"/>
      <c r="C248" s="31"/>
      <c r="D248" s="31"/>
      <c r="E248" s="32"/>
      <c r="F248" s="32"/>
      <c r="G248" s="32"/>
      <c r="H248" s="32"/>
      <c r="I248" s="32"/>
      <c r="J248" s="32"/>
      <c r="K248" s="32"/>
      <c r="L248" s="32"/>
      <c r="M248" s="32"/>
      <c r="N248" s="32"/>
      <c r="O248" s="32"/>
      <c r="P248" s="32"/>
      <c r="Q248" s="32"/>
      <c r="R248" s="32"/>
      <c r="S248" s="32"/>
      <c r="T248" s="32"/>
    </row>
    <row r="249" spans="1:30" ht="18.75" customHeight="1" thickBot="1">
      <c r="A249" s="166" t="s">
        <v>203</v>
      </c>
      <c r="B249" s="12"/>
      <c r="C249" s="11"/>
      <c r="O249" s="29"/>
      <c r="P249" s="29"/>
    </row>
    <row r="250" spans="1:30" s="22" customFormat="1" ht="26.25" customHeight="1" thickTop="1" thickBot="1">
      <c r="A250" s="232" t="s">
        <v>51</v>
      </c>
      <c r="B250" s="167"/>
      <c r="C250" s="147"/>
      <c r="D250" s="263"/>
      <c r="E250" s="263"/>
      <c r="F250" s="263"/>
      <c r="G250" s="263"/>
      <c r="H250" s="263"/>
      <c r="I250" s="263"/>
      <c r="J250" s="263"/>
      <c r="K250" s="263"/>
      <c r="L250" s="263"/>
      <c r="M250" s="263"/>
      <c r="N250" s="263"/>
      <c r="O250" s="263"/>
      <c r="P250" s="168"/>
      <c r="Q250" s="168"/>
      <c r="R250" s="270">
        <f>SUM(D250:O250)</f>
        <v>0</v>
      </c>
      <c r="S250" s="168"/>
      <c r="T250" s="168"/>
    </row>
    <row r="251" spans="1:30" s="22" customFormat="1" ht="30" customHeight="1" thickTop="1" thickBot="1">
      <c r="A251" s="33"/>
      <c r="B251" s="34"/>
      <c r="C251" s="34"/>
      <c r="D251" s="34"/>
      <c r="E251" s="34"/>
      <c r="F251" s="34"/>
      <c r="G251" s="34"/>
      <c r="H251" s="34"/>
      <c r="I251" s="34"/>
      <c r="J251" s="34"/>
      <c r="K251" s="34"/>
      <c r="L251" s="34"/>
      <c r="M251" s="34"/>
      <c r="N251" s="34"/>
      <c r="O251" s="34"/>
      <c r="P251" s="34"/>
      <c r="Q251" s="34"/>
      <c r="R251" s="34"/>
      <c r="S251" s="34"/>
      <c r="T251" s="34"/>
      <c r="U251" s="34"/>
      <c r="V251" s="34"/>
      <c r="W251" s="34"/>
      <c r="X251" s="34"/>
      <c r="Y251" s="34"/>
      <c r="Z251" s="34"/>
      <c r="AA251" s="34"/>
      <c r="AB251" s="34"/>
      <c r="AC251" s="34"/>
      <c r="AD251" s="34"/>
    </row>
    <row r="252" spans="1:30" s="7" customFormat="1" ht="24.75" customHeight="1" thickTop="1" thickBot="1">
      <c r="A252" s="235" t="s">
        <v>198</v>
      </c>
      <c r="B252" s="236"/>
      <c r="C252" s="237"/>
      <c r="D252" s="258">
        <f t="shared" ref="D252:O252" si="10">D247+D250</f>
        <v>0</v>
      </c>
      <c r="E252" s="258">
        <f t="shared" si="10"/>
        <v>0</v>
      </c>
      <c r="F252" s="258">
        <f t="shared" si="10"/>
        <v>0</v>
      </c>
      <c r="G252" s="258">
        <f t="shared" si="10"/>
        <v>0</v>
      </c>
      <c r="H252" s="258">
        <f t="shared" si="10"/>
        <v>0</v>
      </c>
      <c r="I252" s="258">
        <f t="shared" si="10"/>
        <v>0</v>
      </c>
      <c r="J252" s="258">
        <f t="shared" si="10"/>
        <v>0</v>
      </c>
      <c r="K252" s="258">
        <f t="shared" si="10"/>
        <v>0</v>
      </c>
      <c r="L252" s="258">
        <f t="shared" si="10"/>
        <v>0</v>
      </c>
      <c r="M252" s="258">
        <f t="shared" si="10"/>
        <v>0</v>
      </c>
      <c r="N252" s="258">
        <f t="shared" si="10"/>
        <v>0</v>
      </c>
      <c r="O252" s="258">
        <f t="shared" si="10"/>
        <v>0</v>
      </c>
      <c r="P252" s="238"/>
      <c r="Q252" s="238"/>
      <c r="R252" s="240">
        <f>SUM(D252:O252)</f>
        <v>0</v>
      </c>
      <c r="S252" s="40"/>
      <c r="T252" s="40"/>
    </row>
    <row r="253" spans="1:30" ht="13.5" thickTop="1">
      <c r="S253" s="40"/>
      <c r="T253" s="40"/>
    </row>
  </sheetData>
  <sheetProtection sheet="1" objects="1" scenarios="1" selectLockedCells="1"/>
  <mergeCells count="6">
    <mergeCell ref="A3:T3"/>
    <mergeCell ref="S1:T1"/>
    <mergeCell ref="S2:T2"/>
    <mergeCell ref="E2:K2"/>
    <mergeCell ref="M1:R1"/>
    <mergeCell ref="M2:R2"/>
  </mergeCells>
  <phoneticPr fontId="0" type="noConversion"/>
  <conditionalFormatting sqref="E2">
    <cfRule type="cellIs" priority="1" operator="greaterThan">
      <formula>0</formula>
    </cfRule>
    <cfRule type="cellIs" dxfId="7" priority="2" operator="equal">
      <formula>0</formula>
    </cfRule>
  </conditionalFormatting>
  <printOptions horizontalCentered="1" verticalCentered="1"/>
  <pageMargins left="0.31496062992125984" right="0.31496062992125984" top="0.74803149606299213" bottom="0.74803149606299213" header="0.27559055118110237" footer="0.31496062992125984"/>
  <pageSetup paperSize="9" scale="59" fitToHeight="0" orientation="landscape" blackAndWhite="1"/>
  <headerFooter alignWithMargins="0">
    <oddFooter>&amp;CPage &amp;P&amp;RDate printed &amp;D</oddFooter>
  </headerFooter>
  <colBreaks count="1" manualBreakCount="1">
    <brk id="20" max="1048575"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sheetPr enableFormatConditionsCalculation="0">
    <tabColor rgb="FF92D050"/>
    <pageSetUpPr fitToPage="1"/>
  </sheetPr>
  <dimension ref="A1:U32"/>
  <sheetViews>
    <sheetView topLeftCell="A2" zoomScale="90" zoomScaleNormal="90" zoomScalePageLayoutView="90" workbookViewId="0">
      <selection activeCell="D2" sqref="D2"/>
    </sheetView>
  </sheetViews>
  <sheetFormatPr defaultColWidth="8.85546875" defaultRowHeight="12.75"/>
  <cols>
    <col min="1" max="1" width="15.140625" customWidth="1"/>
    <col min="2" max="5" width="13.7109375" customWidth="1"/>
    <col min="6" max="6" width="13.7109375" style="28" customWidth="1"/>
    <col min="7" max="10" width="13.7109375" customWidth="1"/>
    <col min="11" max="11" width="2.85546875" customWidth="1"/>
    <col min="12" max="12" width="13.42578125" customWidth="1"/>
    <col min="13" max="13" width="2.85546875" style="40" customWidth="1"/>
    <col min="14" max="14" width="11.42578125" customWidth="1"/>
    <col min="15" max="15" width="12" customWidth="1"/>
    <col min="16" max="16" width="13.140625" style="15" customWidth="1"/>
    <col min="17" max="21" width="9.7109375" customWidth="1"/>
    <col min="22" max="22" width="10.28515625" customWidth="1"/>
    <col min="23" max="23" width="10.7109375" customWidth="1"/>
    <col min="24" max="24" width="9.7109375" customWidth="1"/>
  </cols>
  <sheetData>
    <row r="1" spans="1:16" ht="26.25" customHeight="1">
      <c r="A1" s="21" t="s">
        <v>12</v>
      </c>
      <c r="B1" s="309">
        <f>RECEIPTS!B2</f>
        <v>0</v>
      </c>
      <c r="C1" s="310"/>
      <c r="E1" s="17" t="s">
        <v>11</v>
      </c>
      <c r="F1" s="302">
        <f>RECEIPTS!E2</f>
        <v>0</v>
      </c>
      <c r="G1" s="303"/>
      <c r="H1" s="303"/>
      <c r="I1" s="303"/>
      <c r="J1" s="303"/>
      <c r="K1" s="304"/>
      <c r="M1" s="1" t="s">
        <v>197</v>
      </c>
      <c r="N1" s="230">
        <f ca="1">TODAY()</f>
        <v>43062</v>
      </c>
      <c r="P1"/>
    </row>
    <row r="2" spans="1:16" s="23" customFormat="1">
      <c r="D2" s="26"/>
      <c r="E2" s="26"/>
      <c r="F2" s="26"/>
      <c r="G2" s="26"/>
      <c r="H2" s="27"/>
      <c r="I2" s="27"/>
      <c r="J2" s="27"/>
      <c r="M2" s="40"/>
      <c r="P2" s="15"/>
    </row>
    <row r="3" spans="1:16" s="23" customFormat="1" ht="18.75" customHeight="1">
      <c r="B3" s="24"/>
      <c r="C3" s="25"/>
      <c r="D3" s="26"/>
      <c r="E3" s="317" t="s">
        <v>124</v>
      </c>
      <c r="F3" s="317"/>
      <c r="G3" s="317"/>
      <c r="H3" s="317"/>
      <c r="I3" s="317"/>
      <c r="J3" s="318">
        <f>RECEIPTS!S1</f>
        <v>0</v>
      </c>
      <c r="K3" s="318"/>
      <c r="L3" s="229"/>
    </row>
    <row r="4" spans="1:16" ht="18.75" customHeight="1">
      <c r="B4" s="6"/>
      <c r="C4" s="9"/>
      <c r="D4" s="6"/>
      <c r="E4" s="317" t="s">
        <v>165</v>
      </c>
      <c r="F4" s="317"/>
      <c r="G4" s="317"/>
      <c r="H4" s="317"/>
      <c r="I4" s="317"/>
      <c r="J4" s="318">
        <f>RECEIPTS!S2</f>
        <v>0</v>
      </c>
      <c r="K4" s="318"/>
      <c r="L4" s="229"/>
      <c r="P4"/>
    </row>
    <row r="5" spans="1:16" s="40" customFormat="1" ht="12.75" customHeight="1">
      <c r="A5" s="176"/>
      <c r="B5" s="37"/>
      <c r="C5" s="9"/>
      <c r="D5" s="37"/>
      <c r="E5" s="37"/>
      <c r="F5" s="37"/>
      <c r="G5" s="37"/>
      <c r="I5" s="229"/>
      <c r="J5" s="229"/>
      <c r="K5" s="229"/>
      <c r="L5" s="229"/>
      <c r="M5" s="229"/>
      <c r="N5" s="153"/>
    </row>
    <row r="6" spans="1:16" s="40" customFormat="1" ht="24" customHeight="1">
      <c r="A6" s="176" t="s">
        <v>154</v>
      </c>
      <c r="B6" s="37"/>
      <c r="C6" s="9"/>
      <c r="D6" s="37"/>
      <c r="E6" s="37"/>
      <c r="F6" s="37"/>
      <c r="G6" s="37"/>
      <c r="J6" s="27"/>
      <c r="K6" s="152"/>
      <c r="L6" s="152"/>
      <c r="M6" s="152"/>
      <c r="N6" s="153"/>
    </row>
    <row r="7" spans="1:16" s="40" customFormat="1" ht="10.5" customHeight="1">
      <c r="A7" s="176"/>
      <c r="B7" s="37"/>
      <c r="C7" s="9"/>
      <c r="D7" s="37"/>
      <c r="E7" s="37"/>
      <c r="F7" s="37"/>
      <c r="G7" s="37"/>
      <c r="J7" s="27"/>
      <c r="K7" s="152"/>
      <c r="L7" s="152"/>
      <c r="M7" s="152"/>
      <c r="N7" s="153"/>
    </row>
    <row r="8" spans="1:16" ht="20.25" customHeight="1">
      <c r="A8" s="4" t="s">
        <v>0</v>
      </c>
    </row>
    <row r="9" spans="1:16" s="40" customFormat="1" ht="11.25" customHeight="1">
      <c r="A9" s="157"/>
      <c r="B9" s="140">
        <v>1</v>
      </c>
      <c r="C9" s="140">
        <v>2</v>
      </c>
      <c r="D9" s="140">
        <v>4</v>
      </c>
      <c r="E9" s="140">
        <v>7</v>
      </c>
      <c r="F9" s="140">
        <v>8</v>
      </c>
      <c r="G9" s="140">
        <v>9</v>
      </c>
      <c r="H9" s="140">
        <v>10</v>
      </c>
      <c r="I9" s="140">
        <v>11</v>
      </c>
      <c r="J9" s="140">
        <v>12</v>
      </c>
      <c r="K9" s="172"/>
      <c r="L9" s="140"/>
      <c r="M9" s="172"/>
      <c r="N9" s="140"/>
      <c r="O9" s="15"/>
    </row>
    <row r="10" spans="1:16" s="1" customFormat="1" ht="66" customHeight="1">
      <c r="A10" s="169"/>
      <c r="B10" s="151" t="s">
        <v>58</v>
      </c>
      <c r="C10" s="171" t="s">
        <v>143</v>
      </c>
      <c r="D10" s="151" t="s">
        <v>15</v>
      </c>
      <c r="E10" s="151" t="s">
        <v>140</v>
      </c>
      <c r="F10" s="151" t="s">
        <v>133</v>
      </c>
      <c r="G10" s="151" t="s">
        <v>120</v>
      </c>
      <c r="H10" s="151" t="s">
        <v>121</v>
      </c>
      <c r="I10" s="151" t="s">
        <v>54</v>
      </c>
      <c r="J10" s="151" t="s">
        <v>47</v>
      </c>
      <c r="K10" s="173"/>
      <c r="L10" s="151" t="s">
        <v>147</v>
      </c>
      <c r="M10" s="173"/>
      <c r="N10" s="151" t="s">
        <v>176</v>
      </c>
    </row>
    <row r="11" spans="1:16" s="18" customFormat="1" ht="22.5" customHeight="1">
      <c r="A11" s="177" t="s">
        <v>10</v>
      </c>
      <c r="B11" s="275">
        <f>RECEIPTS!D250</f>
        <v>0</v>
      </c>
      <c r="C11" s="275">
        <f>RECEIPTS!E250</f>
        <v>0</v>
      </c>
      <c r="D11" s="275">
        <f>RECEIPTS!G250</f>
        <v>0</v>
      </c>
      <c r="E11" s="275">
        <f>RECEIPTS!J250</f>
        <v>0</v>
      </c>
      <c r="F11" s="275">
        <f>RECEIPTS!K250</f>
        <v>0</v>
      </c>
      <c r="G11" s="275">
        <f>RECEIPTS!L250</f>
        <v>0</v>
      </c>
      <c r="H11" s="275">
        <f>RECEIPTS!M250</f>
        <v>0</v>
      </c>
      <c r="I11" s="275">
        <f>RECEIPTS!N250</f>
        <v>0</v>
      </c>
      <c r="J11" s="275">
        <f>RECEIPTS!O250</f>
        <v>0</v>
      </c>
      <c r="K11" s="274"/>
      <c r="L11" s="276">
        <f>SUM(B11:J11)</f>
        <v>0</v>
      </c>
      <c r="M11" s="274"/>
      <c r="N11" s="275">
        <f>RECEIPTS!T250</f>
        <v>0</v>
      </c>
    </row>
    <row r="12" spans="1:16" ht="14.25" customHeight="1">
      <c r="A12" s="40"/>
      <c r="B12" s="40"/>
      <c r="C12" s="40"/>
      <c r="D12" s="40"/>
      <c r="E12" s="40"/>
      <c r="F12" s="40"/>
      <c r="G12" s="40"/>
      <c r="H12" s="40"/>
      <c r="I12" s="40"/>
      <c r="J12" s="40"/>
      <c r="K12" s="40"/>
      <c r="L12" s="40"/>
      <c r="N12" s="40"/>
    </row>
    <row r="13" spans="1:16" ht="21" customHeight="1">
      <c r="A13" s="4" t="s">
        <v>3</v>
      </c>
      <c r="B13" s="40"/>
      <c r="C13" s="40"/>
      <c r="D13" s="40"/>
      <c r="E13" s="40"/>
      <c r="F13" s="40"/>
      <c r="G13" s="40"/>
      <c r="H13" s="40"/>
      <c r="I13" s="40"/>
      <c r="J13" s="40"/>
      <c r="K13" s="40"/>
      <c r="L13" s="40"/>
      <c r="N13" s="40"/>
    </row>
    <row r="14" spans="1:16" ht="10.5" customHeight="1">
      <c r="A14" s="158"/>
      <c r="B14" s="140">
        <v>1</v>
      </c>
      <c r="C14" s="140">
        <v>2</v>
      </c>
      <c r="D14" s="140">
        <v>4</v>
      </c>
      <c r="E14" s="140">
        <v>7</v>
      </c>
      <c r="F14" s="140">
        <v>8</v>
      </c>
      <c r="G14" s="140">
        <v>9</v>
      </c>
      <c r="H14" s="140">
        <v>10</v>
      </c>
      <c r="I14" s="140">
        <v>11</v>
      </c>
      <c r="J14" s="140">
        <v>12</v>
      </c>
      <c r="K14" s="172"/>
      <c r="L14" s="140"/>
      <c r="M14" s="172"/>
      <c r="N14" s="160"/>
      <c r="P14"/>
    </row>
    <row r="15" spans="1:16" ht="66" customHeight="1">
      <c r="A15" s="161"/>
      <c r="B15" s="151" t="s">
        <v>56</v>
      </c>
      <c r="C15" s="151" t="s">
        <v>45</v>
      </c>
      <c r="D15" s="145" t="s">
        <v>166</v>
      </c>
      <c r="E15" s="151" t="s">
        <v>140</v>
      </c>
      <c r="F15" s="151" t="s">
        <v>133</v>
      </c>
      <c r="G15" s="151" t="s">
        <v>131</v>
      </c>
      <c r="H15" s="151" t="s">
        <v>101</v>
      </c>
      <c r="I15" s="151" t="s">
        <v>46</v>
      </c>
      <c r="J15" s="151" t="s">
        <v>48</v>
      </c>
      <c r="K15" s="172"/>
      <c r="L15" s="151" t="s">
        <v>148</v>
      </c>
      <c r="M15" s="173"/>
      <c r="N15" s="151" t="s">
        <v>9</v>
      </c>
      <c r="P15"/>
    </row>
    <row r="16" spans="1:16" s="162" customFormat="1" ht="21" customHeight="1">
      <c r="A16" s="177" t="s">
        <v>10</v>
      </c>
      <c r="B16" s="271">
        <f>PAYMENTS!D252</f>
        <v>0</v>
      </c>
      <c r="C16" s="271">
        <f>PAYMENTS!E252</f>
        <v>0</v>
      </c>
      <c r="D16" s="271">
        <f>PAYMENTS!G252</f>
        <v>0</v>
      </c>
      <c r="E16" s="271">
        <f>PAYMENTS!J252</f>
        <v>0</v>
      </c>
      <c r="F16" s="271">
        <f>PAYMENTS!K252</f>
        <v>0</v>
      </c>
      <c r="G16" s="271">
        <f>PAYMENTS!L252</f>
        <v>0</v>
      </c>
      <c r="H16" s="271">
        <f>PAYMENTS!M252</f>
        <v>0</v>
      </c>
      <c r="I16" s="271">
        <f>PAYMENTS!N252</f>
        <v>0</v>
      </c>
      <c r="J16" s="271">
        <f>PAYMENTS!O252</f>
        <v>0</v>
      </c>
      <c r="K16" s="272"/>
      <c r="L16" s="273">
        <f>SUM(B16:J16)</f>
        <v>0</v>
      </c>
      <c r="M16" s="274"/>
      <c r="N16" s="271">
        <f>PAYMENTS!T247</f>
        <v>0</v>
      </c>
    </row>
    <row r="17" spans="1:21" s="36" customFormat="1" ht="18.75" customHeight="1">
      <c r="O17" s="159"/>
      <c r="P17" s="40"/>
      <c r="Q17" s="40"/>
      <c r="R17" s="35"/>
      <c r="S17" s="35"/>
      <c r="T17" s="35"/>
      <c r="U17" s="35"/>
    </row>
    <row r="18" spans="1:21" ht="27" customHeight="1">
      <c r="A18" s="306" t="s">
        <v>153</v>
      </c>
      <c r="B18" s="307"/>
      <c r="C18" s="307"/>
      <c r="D18" s="307"/>
      <c r="E18" s="307"/>
      <c r="F18" s="307"/>
      <c r="G18" s="307"/>
      <c r="H18" s="307"/>
      <c r="I18" s="307"/>
      <c r="J18" s="307"/>
      <c r="K18" s="308"/>
      <c r="L18" s="163">
        <f>L11-L16</f>
        <v>0</v>
      </c>
      <c r="M18" s="175"/>
    </row>
    <row r="19" spans="1:21" ht="28.5" customHeight="1"/>
    <row r="20" spans="1:21" ht="24" customHeight="1">
      <c r="A20" s="174" t="s">
        <v>66</v>
      </c>
      <c r="B20" s="40"/>
      <c r="C20" s="40"/>
      <c r="D20" s="40"/>
      <c r="E20" s="40"/>
      <c r="F20" s="40"/>
      <c r="G20" s="40"/>
      <c r="H20" s="40"/>
      <c r="I20" s="40"/>
      <c r="J20" s="40"/>
      <c r="K20" s="40"/>
      <c r="L20" s="40"/>
      <c r="N20" s="40"/>
    </row>
    <row r="21" spans="1:21" ht="10.5" customHeight="1">
      <c r="A21" s="40"/>
      <c r="B21" s="40"/>
      <c r="C21" s="40"/>
      <c r="D21" s="40"/>
      <c r="E21" s="40"/>
      <c r="F21" s="40"/>
      <c r="G21" s="40"/>
      <c r="H21" s="140">
        <v>3</v>
      </c>
      <c r="I21" s="140">
        <v>5</v>
      </c>
      <c r="J21" s="140">
        <v>6</v>
      </c>
      <c r="K21" s="40"/>
      <c r="L21" s="40"/>
      <c r="N21" s="40"/>
    </row>
    <row r="22" spans="1:21" ht="61.5" customHeight="1">
      <c r="A22" s="170" t="s">
        <v>144</v>
      </c>
      <c r="B22" s="40"/>
      <c r="C22" s="40"/>
      <c r="D22" s="40"/>
      <c r="E22" s="40"/>
      <c r="F22" s="40"/>
      <c r="G22" s="40"/>
      <c r="H22" s="151" t="s">
        <v>142</v>
      </c>
      <c r="I22" s="145" t="s">
        <v>150</v>
      </c>
      <c r="J22" s="216" t="s">
        <v>173</v>
      </c>
      <c r="K22" s="40"/>
      <c r="L22" s="145" t="s">
        <v>151</v>
      </c>
    </row>
    <row r="23" spans="1:21" ht="21" customHeight="1">
      <c r="A23" s="40"/>
      <c r="B23" s="40"/>
      <c r="C23" s="40"/>
      <c r="D23" s="40"/>
      <c r="E23" s="40"/>
      <c r="F23" s="40"/>
      <c r="G23" s="40"/>
      <c r="H23" s="275">
        <f>RECEIPTS!F250</f>
        <v>0</v>
      </c>
      <c r="I23" s="275">
        <f>RECEIPTS!H250</f>
        <v>0</v>
      </c>
      <c r="J23" s="277">
        <f>RECEIPTS!I250</f>
        <v>0</v>
      </c>
      <c r="K23" s="7"/>
      <c r="L23" s="276">
        <f>SUM(H23:J23)</f>
        <v>0</v>
      </c>
    </row>
    <row r="24" spans="1:21" s="40" customFormat="1" ht="21.75" customHeight="1"/>
    <row r="25" spans="1:21" s="40" customFormat="1" ht="10.5" customHeight="1">
      <c r="H25" s="140">
        <v>3</v>
      </c>
      <c r="I25" s="140">
        <v>5</v>
      </c>
      <c r="J25" s="140">
        <v>6</v>
      </c>
      <c r="P25" s="15"/>
    </row>
    <row r="26" spans="1:21" ht="60" customHeight="1">
      <c r="A26" s="170" t="s">
        <v>145</v>
      </c>
      <c r="B26" s="40"/>
      <c r="C26" s="40"/>
      <c r="D26" s="40"/>
      <c r="E26" s="40"/>
      <c r="F26" s="40"/>
      <c r="G26" s="40"/>
      <c r="H26" s="151" t="s">
        <v>146</v>
      </c>
      <c r="I26" s="151" t="s">
        <v>149</v>
      </c>
      <c r="J26" s="216" t="s">
        <v>173</v>
      </c>
      <c r="K26" s="40"/>
      <c r="L26" s="145" t="s">
        <v>152</v>
      </c>
    </row>
    <row r="27" spans="1:21" s="40" customFormat="1" ht="21" customHeight="1">
      <c r="H27" s="275">
        <f>PAYMENTS!F252</f>
        <v>0</v>
      </c>
      <c r="I27" s="275">
        <f>PAYMENTS!H252</f>
        <v>0</v>
      </c>
      <c r="J27" s="277">
        <f>PAYMENTS!I252</f>
        <v>0</v>
      </c>
      <c r="K27" s="7"/>
      <c r="L27" s="276">
        <f>SUM(H27:J27)</f>
        <v>0</v>
      </c>
      <c r="P27" s="15"/>
    </row>
    <row r="28" spans="1:21" ht="25.5" customHeight="1"/>
    <row r="29" spans="1:21" ht="12.75" customHeight="1">
      <c r="A29" s="322" t="s">
        <v>194</v>
      </c>
      <c r="B29" s="322"/>
      <c r="C29" s="322"/>
      <c r="D29" s="322"/>
      <c r="E29" s="322"/>
      <c r="F29" s="322"/>
      <c r="G29" s="322"/>
      <c r="H29" s="319" t="s">
        <v>195</v>
      </c>
      <c r="I29" s="320"/>
      <c r="J29" s="320"/>
      <c r="K29" s="321"/>
      <c r="L29" s="228"/>
    </row>
    <row r="30" spans="1:21" ht="15.75" customHeight="1">
      <c r="A30" s="294" t="s">
        <v>196</v>
      </c>
      <c r="B30" s="294"/>
      <c r="C30" s="294"/>
      <c r="D30" s="294"/>
      <c r="E30" s="294"/>
      <c r="F30" s="294"/>
      <c r="G30" s="294"/>
      <c r="H30" s="311" t="s">
        <v>191</v>
      </c>
      <c r="I30" s="312"/>
      <c r="J30" s="312"/>
      <c r="K30" s="313"/>
      <c r="L30" s="278">
        <f>PAYMENTS!Q247</f>
        <v>0</v>
      </c>
    </row>
    <row r="31" spans="1:21" ht="15.75" customHeight="1">
      <c r="A31" s="294"/>
      <c r="B31" s="294"/>
      <c r="C31" s="294"/>
      <c r="D31" s="294"/>
      <c r="E31" s="294"/>
      <c r="F31" s="294"/>
      <c r="G31" s="294"/>
      <c r="H31" s="311" t="s">
        <v>192</v>
      </c>
      <c r="I31" s="312"/>
      <c r="J31" s="312"/>
      <c r="K31" s="313"/>
      <c r="L31" s="278">
        <f>RECEIPTS!P250</f>
        <v>0</v>
      </c>
    </row>
    <row r="32" spans="1:21" ht="15.75" customHeight="1">
      <c r="A32" s="294"/>
      <c r="B32" s="294"/>
      <c r="C32" s="294"/>
      <c r="D32" s="294"/>
      <c r="E32" s="294"/>
      <c r="F32" s="294"/>
      <c r="G32" s="294"/>
      <c r="H32" s="314" t="s">
        <v>193</v>
      </c>
      <c r="I32" s="315"/>
      <c r="J32" s="315"/>
      <c r="K32" s="316"/>
      <c r="L32" s="279">
        <f>PAYMENTS!P247</f>
        <v>0</v>
      </c>
    </row>
  </sheetData>
  <sheetProtection sheet="1" objects="1" scenarios="1" selectLockedCells="1"/>
  <mergeCells count="13">
    <mergeCell ref="H32:K32"/>
    <mergeCell ref="E3:I3"/>
    <mergeCell ref="E4:I4"/>
    <mergeCell ref="J3:K3"/>
    <mergeCell ref="J4:K4"/>
    <mergeCell ref="H29:K29"/>
    <mergeCell ref="A30:G32"/>
    <mergeCell ref="A29:G29"/>
    <mergeCell ref="F1:K1"/>
    <mergeCell ref="A18:K18"/>
    <mergeCell ref="B1:C1"/>
    <mergeCell ref="H30:K30"/>
    <mergeCell ref="H31:K31"/>
  </mergeCells>
  <conditionalFormatting sqref="F1">
    <cfRule type="cellIs" priority="1" operator="greaterThan">
      <formula>0</formula>
    </cfRule>
    <cfRule type="cellIs" dxfId="6" priority="2" operator="equal">
      <formula>0</formula>
    </cfRule>
  </conditionalFormatting>
  <pageMargins left="0.98425196850393704" right="0.98425196850393704" top="0.59055118110236227" bottom="0.59055118110236227" header="0.31496062992125984" footer="0.11811023622047245"/>
  <pageSetup paperSize="9" scale="66" orientation="landscape"/>
  <headerFooter>
    <oddFooter>&amp;C
&amp;RPrinted  &amp;D</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sheetPr enableFormatConditionsCalculation="0">
    <tabColor rgb="FF92D050"/>
    <pageSetUpPr fitToPage="1"/>
  </sheetPr>
  <dimension ref="A1:O213"/>
  <sheetViews>
    <sheetView zoomScaleSheetLayoutView="110" workbookViewId="0">
      <selection activeCell="J14" sqref="J14"/>
    </sheetView>
  </sheetViews>
  <sheetFormatPr defaultColWidth="8.85546875" defaultRowHeight="12.75"/>
  <cols>
    <col min="1" max="1" width="1.7109375" style="43" customWidth="1"/>
    <col min="2" max="2" width="5.28515625" style="43" customWidth="1"/>
    <col min="3" max="3" width="31.42578125" style="43" customWidth="1"/>
    <col min="4" max="5" width="11.28515625" style="43" customWidth="1"/>
    <col min="6" max="6" width="5.28515625" style="43" customWidth="1"/>
    <col min="7" max="7" width="15.7109375" style="43" customWidth="1"/>
    <col min="8" max="8" width="17.42578125" style="43" customWidth="1"/>
    <col min="9" max="10" width="11.28515625" style="43" customWidth="1"/>
    <col min="11" max="247" width="8.85546875" style="38"/>
    <col min="248" max="248" width="1" style="38" customWidth="1"/>
    <col min="249" max="249" width="24.42578125" style="38" customWidth="1"/>
    <col min="250" max="250" width="8.28515625" style="38" customWidth="1"/>
    <col min="251" max="251" width="15.85546875" style="38" customWidth="1"/>
    <col min="252" max="252" width="14.7109375" style="38" customWidth="1"/>
    <col min="253" max="253" width="37" style="38" customWidth="1"/>
    <col min="254" max="254" width="12.42578125" style="38" customWidth="1"/>
    <col min="255" max="255" width="13.28515625" style="38" customWidth="1"/>
    <col min="256" max="256" width="0" style="38" hidden="1" customWidth="1"/>
    <col min="257" max="257" width="10.140625" style="38" bestFit="1" customWidth="1"/>
    <col min="258" max="503" width="8.85546875" style="38"/>
    <col min="504" max="504" width="1" style="38" customWidth="1"/>
    <col min="505" max="505" width="24.42578125" style="38" customWidth="1"/>
    <col min="506" max="506" width="8.28515625" style="38" customWidth="1"/>
    <col min="507" max="507" width="15.85546875" style="38" customWidth="1"/>
    <col min="508" max="508" width="14.7109375" style="38" customWidth="1"/>
    <col min="509" max="509" width="37" style="38" customWidth="1"/>
    <col min="510" max="510" width="12.42578125" style="38" customWidth="1"/>
    <col min="511" max="511" width="13.28515625" style="38" customWidth="1"/>
    <col min="512" max="512" width="0" style="38" hidden="1" customWidth="1"/>
    <col min="513" max="513" width="10.140625" style="38" bestFit="1" customWidth="1"/>
    <col min="514" max="759" width="8.85546875" style="38"/>
    <col min="760" max="760" width="1" style="38" customWidth="1"/>
    <col min="761" max="761" width="24.42578125" style="38" customWidth="1"/>
    <col min="762" max="762" width="8.28515625" style="38" customWidth="1"/>
    <col min="763" max="763" width="15.85546875" style="38" customWidth="1"/>
    <col min="764" max="764" width="14.7109375" style="38" customWidth="1"/>
    <col min="765" max="765" width="37" style="38" customWidth="1"/>
    <col min="766" max="766" width="12.42578125" style="38" customWidth="1"/>
    <col min="767" max="767" width="13.28515625" style="38" customWidth="1"/>
    <col min="768" max="768" width="0" style="38" hidden="1" customWidth="1"/>
    <col min="769" max="769" width="10.140625" style="38" bestFit="1" customWidth="1"/>
    <col min="770" max="1015" width="8.85546875" style="38"/>
    <col min="1016" max="1016" width="1" style="38" customWidth="1"/>
    <col min="1017" max="1017" width="24.42578125" style="38" customWidth="1"/>
    <col min="1018" max="1018" width="8.28515625" style="38" customWidth="1"/>
    <col min="1019" max="1019" width="15.85546875" style="38" customWidth="1"/>
    <col min="1020" max="1020" width="14.7109375" style="38" customWidth="1"/>
    <col min="1021" max="1021" width="37" style="38" customWidth="1"/>
    <col min="1022" max="1022" width="12.42578125" style="38" customWidth="1"/>
    <col min="1023" max="1023" width="13.28515625" style="38" customWidth="1"/>
    <col min="1024" max="1024" width="0" style="38" hidden="1" customWidth="1"/>
    <col min="1025" max="1025" width="10.140625" style="38" bestFit="1" customWidth="1"/>
    <col min="1026" max="1271" width="8.85546875" style="38"/>
    <col min="1272" max="1272" width="1" style="38" customWidth="1"/>
    <col min="1273" max="1273" width="24.42578125" style="38" customWidth="1"/>
    <col min="1274" max="1274" width="8.28515625" style="38" customWidth="1"/>
    <col min="1275" max="1275" width="15.85546875" style="38" customWidth="1"/>
    <col min="1276" max="1276" width="14.7109375" style="38" customWidth="1"/>
    <col min="1277" max="1277" width="37" style="38" customWidth="1"/>
    <col min="1278" max="1278" width="12.42578125" style="38" customWidth="1"/>
    <col min="1279" max="1279" width="13.28515625" style="38" customWidth="1"/>
    <col min="1280" max="1280" width="0" style="38" hidden="1" customWidth="1"/>
    <col min="1281" max="1281" width="10.140625" style="38" bestFit="1" customWidth="1"/>
    <col min="1282" max="1527" width="8.85546875" style="38"/>
    <col min="1528" max="1528" width="1" style="38" customWidth="1"/>
    <col min="1529" max="1529" width="24.42578125" style="38" customWidth="1"/>
    <col min="1530" max="1530" width="8.28515625" style="38" customWidth="1"/>
    <col min="1531" max="1531" width="15.85546875" style="38" customWidth="1"/>
    <col min="1532" max="1532" width="14.7109375" style="38" customWidth="1"/>
    <col min="1533" max="1533" width="37" style="38" customWidth="1"/>
    <col min="1534" max="1534" width="12.42578125" style="38" customWidth="1"/>
    <col min="1535" max="1535" width="13.28515625" style="38" customWidth="1"/>
    <col min="1536" max="1536" width="0" style="38" hidden="1" customWidth="1"/>
    <col min="1537" max="1537" width="10.140625" style="38" bestFit="1" customWidth="1"/>
    <col min="1538" max="1783" width="8.85546875" style="38"/>
    <col min="1784" max="1784" width="1" style="38" customWidth="1"/>
    <col min="1785" max="1785" width="24.42578125" style="38" customWidth="1"/>
    <col min="1786" max="1786" width="8.28515625" style="38" customWidth="1"/>
    <col min="1787" max="1787" width="15.85546875" style="38" customWidth="1"/>
    <col min="1788" max="1788" width="14.7109375" style="38" customWidth="1"/>
    <col min="1789" max="1789" width="37" style="38" customWidth="1"/>
    <col min="1790" max="1790" width="12.42578125" style="38" customWidth="1"/>
    <col min="1791" max="1791" width="13.28515625" style="38" customWidth="1"/>
    <col min="1792" max="1792" width="0" style="38" hidden="1" customWidth="1"/>
    <col min="1793" max="1793" width="10.140625" style="38" bestFit="1" customWidth="1"/>
    <col min="1794" max="2039" width="8.85546875" style="38"/>
    <col min="2040" max="2040" width="1" style="38" customWidth="1"/>
    <col min="2041" max="2041" width="24.42578125" style="38" customWidth="1"/>
    <col min="2042" max="2042" width="8.28515625" style="38" customWidth="1"/>
    <col min="2043" max="2043" width="15.85546875" style="38" customWidth="1"/>
    <col min="2044" max="2044" width="14.7109375" style="38" customWidth="1"/>
    <col min="2045" max="2045" width="37" style="38" customWidth="1"/>
    <col min="2046" max="2046" width="12.42578125" style="38" customWidth="1"/>
    <col min="2047" max="2047" width="13.28515625" style="38" customWidth="1"/>
    <col min="2048" max="2048" width="0" style="38" hidden="1" customWidth="1"/>
    <col min="2049" max="2049" width="10.140625" style="38" bestFit="1" customWidth="1"/>
    <col min="2050" max="2295" width="8.85546875" style="38"/>
    <col min="2296" max="2296" width="1" style="38" customWidth="1"/>
    <col min="2297" max="2297" width="24.42578125" style="38" customWidth="1"/>
    <col min="2298" max="2298" width="8.28515625" style="38" customWidth="1"/>
    <col min="2299" max="2299" width="15.85546875" style="38" customWidth="1"/>
    <col min="2300" max="2300" width="14.7109375" style="38" customWidth="1"/>
    <col min="2301" max="2301" width="37" style="38" customWidth="1"/>
    <col min="2302" max="2302" width="12.42578125" style="38" customWidth="1"/>
    <col min="2303" max="2303" width="13.28515625" style="38" customWidth="1"/>
    <col min="2304" max="2304" width="0" style="38" hidden="1" customWidth="1"/>
    <col min="2305" max="2305" width="10.140625" style="38" bestFit="1" customWidth="1"/>
    <col min="2306" max="2551" width="8.85546875" style="38"/>
    <col min="2552" max="2552" width="1" style="38" customWidth="1"/>
    <col min="2553" max="2553" width="24.42578125" style="38" customWidth="1"/>
    <col min="2554" max="2554" width="8.28515625" style="38" customWidth="1"/>
    <col min="2555" max="2555" width="15.85546875" style="38" customWidth="1"/>
    <col min="2556" max="2556" width="14.7109375" style="38" customWidth="1"/>
    <col min="2557" max="2557" width="37" style="38" customWidth="1"/>
    <col min="2558" max="2558" width="12.42578125" style="38" customWidth="1"/>
    <col min="2559" max="2559" width="13.28515625" style="38" customWidth="1"/>
    <col min="2560" max="2560" width="0" style="38" hidden="1" customWidth="1"/>
    <col min="2561" max="2561" width="10.140625" style="38" bestFit="1" customWidth="1"/>
    <col min="2562" max="2807" width="8.85546875" style="38"/>
    <col min="2808" max="2808" width="1" style="38" customWidth="1"/>
    <col min="2809" max="2809" width="24.42578125" style="38" customWidth="1"/>
    <col min="2810" max="2810" width="8.28515625" style="38" customWidth="1"/>
    <col min="2811" max="2811" width="15.85546875" style="38" customWidth="1"/>
    <col min="2812" max="2812" width="14.7109375" style="38" customWidth="1"/>
    <col min="2813" max="2813" width="37" style="38" customWidth="1"/>
    <col min="2814" max="2814" width="12.42578125" style="38" customWidth="1"/>
    <col min="2815" max="2815" width="13.28515625" style="38" customWidth="1"/>
    <col min="2816" max="2816" width="0" style="38" hidden="1" customWidth="1"/>
    <col min="2817" max="2817" width="10.140625" style="38" bestFit="1" customWidth="1"/>
    <col min="2818" max="3063" width="8.85546875" style="38"/>
    <col min="3064" max="3064" width="1" style="38" customWidth="1"/>
    <col min="3065" max="3065" width="24.42578125" style="38" customWidth="1"/>
    <col min="3066" max="3066" width="8.28515625" style="38" customWidth="1"/>
    <col min="3067" max="3067" width="15.85546875" style="38" customWidth="1"/>
    <col min="3068" max="3068" width="14.7109375" style="38" customWidth="1"/>
    <col min="3069" max="3069" width="37" style="38" customWidth="1"/>
    <col min="3070" max="3070" width="12.42578125" style="38" customWidth="1"/>
    <col min="3071" max="3071" width="13.28515625" style="38" customWidth="1"/>
    <col min="3072" max="3072" width="0" style="38" hidden="1" customWidth="1"/>
    <col min="3073" max="3073" width="10.140625" style="38" bestFit="1" customWidth="1"/>
    <col min="3074" max="3319" width="8.85546875" style="38"/>
    <col min="3320" max="3320" width="1" style="38" customWidth="1"/>
    <col min="3321" max="3321" width="24.42578125" style="38" customWidth="1"/>
    <col min="3322" max="3322" width="8.28515625" style="38" customWidth="1"/>
    <col min="3323" max="3323" width="15.85546875" style="38" customWidth="1"/>
    <col min="3324" max="3324" width="14.7109375" style="38" customWidth="1"/>
    <col min="3325" max="3325" width="37" style="38" customWidth="1"/>
    <col min="3326" max="3326" width="12.42578125" style="38" customWidth="1"/>
    <col min="3327" max="3327" width="13.28515625" style="38" customWidth="1"/>
    <col min="3328" max="3328" width="0" style="38" hidden="1" customWidth="1"/>
    <col min="3329" max="3329" width="10.140625" style="38" bestFit="1" customWidth="1"/>
    <col min="3330" max="3575" width="8.85546875" style="38"/>
    <col min="3576" max="3576" width="1" style="38" customWidth="1"/>
    <col min="3577" max="3577" width="24.42578125" style="38" customWidth="1"/>
    <col min="3578" max="3578" width="8.28515625" style="38" customWidth="1"/>
    <col min="3579" max="3579" width="15.85546875" style="38" customWidth="1"/>
    <col min="3580" max="3580" width="14.7109375" style="38" customWidth="1"/>
    <col min="3581" max="3581" width="37" style="38" customWidth="1"/>
    <col min="3582" max="3582" width="12.42578125" style="38" customWidth="1"/>
    <col min="3583" max="3583" width="13.28515625" style="38" customWidth="1"/>
    <col min="3584" max="3584" width="0" style="38" hidden="1" customWidth="1"/>
    <col min="3585" max="3585" width="10.140625" style="38" bestFit="1" customWidth="1"/>
    <col min="3586" max="3831" width="8.85546875" style="38"/>
    <col min="3832" max="3832" width="1" style="38" customWidth="1"/>
    <col min="3833" max="3833" width="24.42578125" style="38" customWidth="1"/>
    <col min="3834" max="3834" width="8.28515625" style="38" customWidth="1"/>
    <col min="3835" max="3835" width="15.85546875" style="38" customWidth="1"/>
    <col min="3836" max="3836" width="14.7109375" style="38" customWidth="1"/>
    <col min="3837" max="3837" width="37" style="38" customWidth="1"/>
    <col min="3838" max="3838" width="12.42578125" style="38" customWidth="1"/>
    <col min="3839" max="3839" width="13.28515625" style="38" customWidth="1"/>
    <col min="3840" max="3840" width="0" style="38" hidden="1" customWidth="1"/>
    <col min="3841" max="3841" width="10.140625" style="38" bestFit="1" customWidth="1"/>
    <col min="3842" max="4087" width="8.85546875" style="38"/>
    <col min="4088" max="4088" width="1" style="38" customWidth="1"/>
    <col min="4089" max="4089" width="24.42578125" style="38" customWidth="1"/>
    <col min="4090" max="4090" width="8.28515625" style="38" customWidth="1"/>
    <col min="4091" max="4091" width="15.85546875" style="38" customWidth="1"/>
    <col min="4092" max="4092" width="14.7109375" style="38" customWidth="1"/>
    <col min="4093" max="4093" width="37" style="38" customWidth="1"/>
    <col min="4094" max="4094" width="12.42578125" style="38" customWidth="1"/>
    <col min="4095" max="4095" width="13.28515625" style="38" customWidth="1"/>
    <col min="4096" max="4096" width="0" style="38" hidden="1" customWidth="1"/>
    <col min="4097" max="4097" width="10.140625" style="38" bestFit="1" customWidth="1"/>
    <col min="4098" max="4343" width="8.85546875" style="38"/>
    <col min="4344" max="4344" width="1" style="38" customWidth="1"/>
    <col min="4345" max="4345" width="24.42578125" style="38" customWidth="1"/>
    <col min="4346" max="4346" width="8.28515625" style="38" customWidth="1"/>
    <col min="4347" max="4347" width="15.85546875" style="38" customWidth="1"/>
    <col min="4348" max="4348" width="14.7109375" style="38" customWidth="1"/>
    <col min="4349" max="4349" width="37" style="38" customWidth="1"/>
    <col min="4350" max="4350" width="12.42578125" style="38" customWidth="1"/>
    <col min="4351" max="4351" width="13.28515625" style="38" customWidth="1"/>
    <col min="4352" max="4352" width="0" style="38" hidden="1" customWidth="1"/>
    <col min="4353" max="4353" width="10.140625" style="38" bestFit="1" customWidth="1"/>
    <col min="4354" max="4599" width="8.85546875" style="38"/>
    <col min="4600" max="4600" width="1" style="38" customWidth="1"/>
    <col min="4601" max="4601" width="24.42578125" style="38" customWidth="1"/>
    <col min="4602" max="4602" width="8.28515625" style="38" customWidth="1"/>
    <col min="4603" max="4603" width="15.85546875" style="38" customWidth="1"/>
    <col min="4604" max="4604" width="14.7109375" style="38" customWidth="1"/>
    <col min="4605" max="4605" width="37" style="38" customWidth="1"/>
    <col min="4606" max="4606" width="12.42578125" style="38" customWidth="1"/>
    <col min="4607" max="4607" width="13.28515625" style="38" customWidth="1"/>
    <col min="4608" max="4608" width="0" style="38" hidden="1" customWidth="1"/>
    <col min="4609" max="4609" width="10.140625" style="38" bestFit="1" customWidth="1"/>
    <col min="4610" max="4855" width="8.85546875" style="38"/>
    <col min="4856" max="4856" width="1" style="38" customWidth="1"/>
    <col min="4857" max="4857" width="24.42578125" style="38" customWidth="1"/>
    <col min="4858" max="4858" width="8.28515625" style="38" customWidth="1"/>
    <col min="4859" max="4859" width="15.85546875" style="38" customWidth="1"/>
    <col min="4860" max="4860" width="14.7109375" style="38" customWidth="1"/>
    <col min="4861" max="4861" width="37" style="38" customWidth="1"/>
    <col min="4862" max="4862" width="12.42578125" style="38" customWidth="1"/>
    <col min="4863" max="4863" width="13.28515625" style="38" customWidth="1"/>
    <col min="4864" max="4864" width="0" style="38" hidden="1" customWidth="1"/>
    <col min="4865" max="4865" width="10.140625" style="38" bestFit="1" customWidth="1"/>
    <col min="4866" max="5111" width="8.85546875" style="38"/>
    <col min="5112" max="5112" width="1" style="38" customWidth="1"/>
    <col min="5113" max="5113" width="24.42578125" style="38" customWidth="1"/>
    <col min="5114" max="5114" width="8.28515625" style="38" customWidth="1"/>
    <col min="5115" max="5115" width="15.85546875" style="38" customWidth="1"/>
    <col min="5116" max="5116" width="14.7109375" style="38" customWidth="1"/>
    <col min="5117" max="5117" width="37" style="38" customWidth="1"/>
    <col min="5118" max="5118" width="12.42578125" style="38" customWidth="1"/>
    <col min="5119" max="5119" width="13.28515625" style="38" customWidth="1"/>
    <col min="5120" max="5120" width="0" style="38" hidden="1" customWidth="1"/>
    <col min="5121" max="5121" width="10.140625" style="38" bestFit="1" customWidth="1"/>
    <col min="5122" max="5367" width="8.85546875" style="38"/>
    <col min="5368" max="5368" width="1" style="38" customWidth="1"/>
    <col min="5369" max="5369" width="24.42578125" style="38" customWidth="1"/>
    <col min="5370" max="5370" width="8.28515625" style="38" customWidth="1"/>
    <col min="5371" max="5371" width="15.85546875" style="38" customWidth="1"/>
    <col min="5372" max="5372" width="14.7109375" style="38" customWidth="1"/>
    <col min="5373" max="5373" width="37" style="38" customWidth="1"/>
    <col min="5374" max="5374" width="12.42578125" style="38" customWidth="1"/>
    <col min="5375" max="5375" width="13.28515625" style="38" customWidth="1"/>
    <col min="5376" max="5376" width="0" style="38" hidden="1" customWidth="1"/>
    <col min="5377" max="5377" width="10.140625" style="38" bestFit="1" customWidth="1"/>
    <col min="5378" max="5623" width="8.85546875" style="38"/>
    <col min="5624" max="5624" width="1" style="38" customWidth="1"/>
    <col min="5625" max="5625" width="24.42578125" style="38" customWidth="1"/>
    <col min="5626" max="5626" width="8.28515625" style="38" customWidth="1"/>
    <col min="5627" max="5627" width="15.85546875" style="38" customWidth="1"/>
    <col min="5628" max="5628" width="14.7109375" style="38" customWidth="1"/>
    <col min="5629" max="5629" width="37" style="38" customWidth="1"/>
    <col min="5630" max="5630" width="12.42578125" style="38" customWidth="1"/>
    <col min="5631" max="5631" width="13.28515625" style="38" customWidth="1"/>
    <col min="5632" max="5632" width="0" style="38" hidden="1" customWidth="1"/>
    <col min="5633" max="5633" width="10.140625" style="38" bestFit="1" customWidth="1"/>
    <col min="5634" max="5879" width="8.85546875" style="38"/>
    <col min="5880" max="5880" width="1" style="38" customWidth="1"/>
    <col min="5881" max="5881" width="24.42578125" style="38" customWidth="1"/>
    <col min="5882" max="5882" width="8.28515625" style="38" customWidth="1"/>
    <col min="5883" max="5883" width="15.85546875" style="38" customWidth="1"/>
    <col min="5884" max="5884" width="14.7109375" style="38" customWidth="1"/>
    <col min="5885" max="5885" width="37" style="38" customWidth="1"/>
    <col min="5886" max="5886" width="12.42578125" style="38" customWidth="1"/>
    <col min="5887" max="5887" width="13.28515625" style="38" customWidth="1"/>
    <col min="5888" max="5888" width="0" style="38" hidden="1" customWidth="1"/>
    <col min="5889" max="5889" width="10.140625" style="38" bestFit="1" customWidth="1"/>
    <col min="5890" max="6135" width="8.85546875" style="38"/>
    <col min="6136" max="6136" width="1" style="38" customWidth="1"/>
    <col min="6137" max="6137" width="24.42578125" style="38" customWidth="1"/>
    <col min="6138" max="6138" width="8.28515625" style="38" customWidth="1"/>
    <col min="6139" max="6139" width="15.85546875" style="38" customWidth="1"/>
    <col min="6140" max="6140" width="14.7109375" style="38" customWidth="1"/>
    <col min="6141" max="6141" width="37" style="38" customWidth="1"/>
    <col min="6142" max="6142" width="12.42578125" style="38" customWidth="1"/>
    <col min="6143" max="6143" width="13.28515625" style="38" customWidth="1"/>
    <col min="6144" max="6144" width="0" style="38" hidden="1" customWidth="1"/>
    <col min="6145" max="6145" width="10.140625" style="38" bestFit="1" customWidth="1"/>
    <col min="6146" max="6391" width="8.85546875" style="38"/>
    <col min="6392" max="6392" width="1" style="38" customWidth="1"/>
    <col min="6393" max="6393" width="24.42578125" style="38" customWidth="1"/>
    <col min="6394" max="6394" width="8.28515625" style="38" customWidth="1"/>
    <col min="6395" max="6395" width="15.85546875" style="38" customWidth="1"/>
    <col min="6396" max="6396" width="14.7109375" style="38" customWidth="1"/>
    <col min="6397" max="6397" width="37" style="38" customWidth="1"/>
    <col min="6398" max="6398" width="12.42578125" style="38" customWidth="1"/>
    <col min="6399" max="6399" width="13.28515625" style="38" customWidth="1"/>
    <col min="6400" max="6400" width="0" style="38" hidden="1" customWidth="1"/>
    <col min="6401" max="6401" width="10.140625" style="38" bestFit="1" customWidth="1"/>
    <col min="6402" max="6647" width="8.85546875" style="38"/>
    <col min="6648" max="6648" width="1" style="38" customWidth="1"/>
    <col min="6649" max="6649" width="24.42578125" style="38" customWidth="1"/>
    <col min="6650" max="6650" width="8.28515625" style="38" customWidth="1"/>
    <col min="6651" max="6651" width="15.85546875" style="38" customWidth="1"/>
    <col min="6652" max="6652" width="14.7109375" style="38" customWidth="1"/>
    <col min="6653" max="6653" width="37" style="38" customWidth="1"/>
    <col min="6654" max="6654" width="12.42578125" style="38" customWidth="1"/>
    <col min="6655" max="6655" width="13.28515625" style="38" customWidth="1"/>
    <col min="6656" max="6656" width="0" style="38" hidden="1" customWidth="1"/>
    <col min="6657" max="6657" width="10.140625" style="38" bestFit="1" customWidth="1"/>
    <col min="6658" max="6903" width="8.85546875" style="38"/>
    <col min="6904" max="6904" width="1" style="38" customWidth="1"/>
    <col min="6905" max="6905" width="24.42578125" style="38" customWidth="1"/>
    <col min="6906" max="6906" width="8.28515625" style="38" customWidth="1"/>
    <col min="6907" max="6907" width="15.85546875" style="38" customWidth="1"/>
    <col min="6908" max="6908" width="14.7109375" style="38" customWidth="1"/>
    <col min="6909" max="6909" width="37" style="38" customWidth="1"/>
    <col min="6910" max="6910" width="12.42578125" style="38" customWidth="1"/>
    <col min="6911" max="6911" width="13.28515625" style="38" customWidth="1"/>
    <col min="6912" max="6912" width="0" style="38" hidden="1" customWidth="1"/>
    <col min="6913" max="6913" width="10.140625" style="38" bestFit="1" customWidth="1"/>
    <col min="6914" max="7159" width="8.85546875" style="38"/>
    <col min="7160" max="7160" width="1" style="38" customWidth="1"/>
    <col min="7161" max="7161" width="24.42578125" style="38" customWidth="1"/>
    <col min="7162" max="7162" width="8.28515625" style="38" customWidth="1"/>
    <col min="7163" max="7163" width="15.85546875" style="38" customWidth="1"/>
    <col min="7164" max="7164" width="14.7109375" style="38" customWidth="1"/>
    <col min="7165" max="7165" width="37" style="38" customWidth="1"/>
    <col min="7166" max="7166" width="12.42578125" style="38" customWidth="1"/>
    <col min="7167" max="7167" width="13.28515625" style="38" customWidth="1"/>
    <col min="7168" max="7168" width="0" style="38" hidden="1" customWidth="1"/>
    <col min="7169" max="7169" width="10.140625" style="38" bestFit="1" customWidth="1"/>
    <col min="7170" max="7415" width="8.85546875" style="38"/>
    <col min="7416" max="7416" width="1" style="38" customWidth="1"/>
    <col min="7417" max="7417" width="24.42578125" style="38" customWidth="1"/>
    <col min="7418" max="7418" width="8.28515625" style="38" customWidth="1"/>
    <col min="7419" max="7419" width="15.85546875" style="38" customWidth="1"/>
    <col min="7420" max="7420" width="14.7109375" style="38" customWidth="1"/>
    <col min="7421" max="7421" width="37" style="38" customWidth="1"/>
    <col min="7422" max="7422" width="12.42578125" style="38" customWidth="1"/>
    <col min="7423" max="7423" width="13.28515625" style="38" customWidth="1"/>
    <col min="7424" max="7424" width="0" style="38" hidden="1" customWidth="1"/>
    <col min="7425" max="7425" width="10.140625" style="38" bestFit="1" customWidth="1"/>
    <col min="7426" max="7671" width="8.85546875" style="38"/>
    <col min="7672" max="7672" width="1" style="38" customWidth="1"/>
    <col min="7673" max="7673" width="24.42578125" style="38" customWidth="1"/>
    <col min="7674" max="7674" width="8.28515625" style="38" customWidth="1"/>
    <col min="7675" max="7675" width="15.85546875" style="38" customWidth="1"/>
    <col min="7676" max="7676" width="14.7109375" style="38" customWidth="1"/>
    <col min="7677" max="7677" width="37" style="38" customWidth="1"/>
    <col min="7678" max="7678" width="12.42578125" style="38" customWidth="1"/>
    <col min="7679" max="7679" width="13.28515625" style="38" customWidth="1"/>
    <col min="7680" max="7680" width="0" style="38" hidden="1" customWidth="1"/>
    <col min="7681" max="7681" width="10.140625" style="38" bestFit="1" customWidth="1"/>
    <col min="7682" max="7927" width="8.85546875" style="38"/>
    <col min="7928" max="7928" width="1" style="38" customWidth="1"/>
    <col min="7929" max="7929" width="24.42578125" style="38" customWidth="1"/>
    <col min="7930" max="7930" width="8.28515625" style="38" customWidth="1"/>
    <col min="7931" max="7931" width="15.85546875" style="38" customWidth="1"/>
    <col min="7932" max="7932" width="14.7109375" style="38" customWidth="1"/>
    <col min="7933" max="7933" width="37" style="38" customWidth="1"/>
    <col min="7934" max="7934" width="12.42578125" style="38" customWidth="1"/>
    <col min="7935" max="7935" width="13.28515625" style="38" customWidth="1"/>
    <col min="7936" max="7936" width="0" style="38" hidden="1" customWidth="1"/>
    <col min="7937" max="7937" width="10.140625" style="38" bestFit="1" customWidth="1"/>
    <col min="7938" max="8183" width="8.85546875" style="38"/>
    <col min="8184" max="8184" width="1" style="38" customWidth="1"/>
    <col min="8185" max="8185" width="24.42578125" style="38" customWidth="1"/>
    <col min="8186" max="8186" width="8.28515625" style="38" customWidth="1"/>
    <col min="8187" max="8187" width="15.85546875" style="38" customWidth="1"/>
    <col min="8188" max="8188" width="14.7109375" style="38" customWidth="1"/>
    <col min="8189" max="8189" width="37" style="38" customWidth="1"/>
    <col min="8190" max="8190" width="12.42578125" style="38" customWidth="1"/>
    <col min="8191" max="8191" width="13.28515625" style="38" customWidth="1"/>
    <col min="8192" max="8192" width="0" style="38" hidden="1" customWidth="1"/>
    <col min="8193" max="8193" width="10.140625" style="38" bestFit="1" customWidth="1"/>
    <col min="8194" max="8439" width="8.85546875" style="38"/>
    <col min="8440" max="8440" width="1" style="38" customWidth="1"/>
    <col min="8441" max="8441" width="24.42578125" style="38" customWidth="1"/>
    <col min="8442" max="8442" width="8.28515625" style="38" customWidth="1"/>
    <col min="8443" max="8443" width="15.85546875" style="38" customWidth="1"/>
    <col min="8444" max="8444" width="14.7109375" style="38" customWidth="1"/>
    <col min="8445" max="8445" width="37" style="38" customWidth="1"/>
    <col min="8446" max="8446" width="12.42578125" style="38" customWidth="1"/>
    <col min="8447" max="8447" width="13.28515625" style="38" customWidth="1"/>
    <col min="8448" max="8448" width="0" style="38" hidden="1" customWidth="1"/>
    <col min="8449" max="8449" width="10.140625" style="38" bestFit="1" customWidth="1"/>
    <col min="8450" max="8695" width="8.85546875" style="38"/>
    <col min="8696" max="8696" width="1" style="38" customWidth="1"/>
    <col min="8697" max="8697" width="24.42578125" style="38" customWidth="1"/>
    <col min="8698" max="8698" width="8.28515625" style="38" customWidth="1"/>
    <col min="8699" max="8699" width="15.85546875" style="38" customWidth="1"/>
    <col min="8700" max="8700" width="14.7109375" style="38" customWidth="1"/>
    <col min="8701" max="8701" width="37" style="38" customWidth="1"/>
    <col min="8702" max="8702" width="12.42578125" style="38" customWidth="1"/>
    <col min="8703" max="8703" width="13.28515625" style="38" customWidth="1"/>
    <col min="8704" max="8704" width="0" style="38" hidden="1" customWidth="1"/>
    <col min="8705" max="8705" width="10.140625" style="38" bestFit="1" customWidth="1"/>
    <col min="8706" max="8951" width="8.85546875" style="38"/>
    <col min="8952" max="8952" width="1" style="38" customWidth="1"/>
    <col min="8953" max="8953" width="24.42578125" style="38" customWidth="1"/>
    <col min="8954" max="8954" width="8.28515625" style="38" customWidth="1"/>
    <col min="8955" max="8955" width="15.85546875" style="38" customWidth="1"/>
    <col min="8956" max="8956" width="14.7109375" style="38" customWidth="1"/>
    <col min="8957" max="8957" width="37" style="38" customWidth="1"/>
    <col min="8958" max="8958" width="12.42578125" style="38" customWidth="1"/>
    <col min="8959" max="8959" width="13.28515625" style="38" customWidth="1"/>
    <col min="8960" max="8960" width="0" style="38" hidden="1" customWidth="1"/>
    <col min="8961" max="8961" width="10.140625" style="38" bestFit="1" customWidth="1"/>
    <col min="8962" max="9207" width="8.85546875" style="38"/>
    <col min="9208" max="9208" width="1" style="38" customWidth="1"/>
    <col min="9209" max="9209" width="24.42578125" style="38" customWidth="1"/>
    <col min="9210" max="9210" width="8.28515625" style="38" customWidth="1"/>
    <col min="9211" max="9211" width="15.85546875" style="38" customWidth="1"/>
    <col min="9212" max="9212" width="14.7109375" style="38" customWidth="1"/>
    <col min="9213" max="9213" width="37" style="38" customWidth="1"/>
    <col min="9214" max="9214" width="12.42578125" style="38" customWidth="1"/>
    <col min="9215" max="9215" width="13.28515625" style="38" customWidth="1"/>
    <col min="9216" max="9216" width="0" style="38" hidden="1" customWidth="1"/>
    <col min="9217" max="9217" width="10.140625" style="38" bestFit="1" customWidth="1"/>
    <col min="9218" max="9463" width="8.85546875" style="38"/>
    <col min="9464" max="9464" width="1" style="38" customWidth="1"/>
    <col min="9465" max="9465" width="24.42578125" style="38" customWidth="1"/>
    <col min="9466" max="9466" width="8.28515625" style="38" customWidth="1"/>
    <col min="9467" max="9467" width="15.85546875" style="38" customWidth="1"/>
    <col min="9468" max="9468" width="14.7109375" style="38" customWidth="1"/>
    <col min="9469" max="9469" width="37" style="38" customWidth="1"/>
    <col min="9470" max="9470" width="12.42578125" style="38" customWidth="1"/>
    <col min="9471" max="9471" width="13.28515625" style="38" customWidth="1"/>
    <col min="9472" max="9472" width="0" style="38" hidden="1" customWidth="1"/>
    <col min="9473" max="9473" width="10.140625" style="38" bestFit="1" customWidth="1"/>
    <col min="9474" max="9719" width="8.85546875" style="38"/>
    <col min="9720" max="9720" width="1" style="38" customWidth="1"/>
    <col min="9721" max="9721" width="24.42578125" style="38" customWidth="1"/>
    <col min="9722" max="9722" width="8.28515625" style="38" customWidth="1"/>
    <col min="9723" max="9723" width="15.85546875" style="38" customWidth="1"/>
    <col min="9724" max="9724" width="14.7109375" style="38" customWidth="1"/>
    <col min="9725" max="9725" width="37" style="38" customWidth="1"/>
    <col min="9726" max="9726" width="12.42578125" style="38" customWidth="1"/>
    <col min="9727" max="9727" width="13.28515625" style="38" customWidth="1"/>
    <col min="9728" max="9728" width="0" style="38" hidden="1" customWidth="1"/>
    <col min="9729" max="9729" width="10.140625" style="38" bestFit="1" customWidth="1"/>
    <col min="9730" max="9975" width="8.85546875" style="38"/>
    <col min="9976" max="9976" width="1" style="38" customWidth="1"/>
    <col min="9977" max="9977" width="24.42578125" style="38" customWidth="1"/>
    <col min="9978" max="9978" width="8.28515625" style="38" customWidth="1"/>
    <col min="9979" max="9979" width="15.85546875" style="38" customWidth="1"/>
    <col min="9980" max="9980" width="14.7109375" style="38" customWidth="1"/>
    <col min="9981" max="9981" width="37" style="38" customWidth="1"/>
    <col min="9982" max="9982" width="12.42578125" style="38" customWidth="1"/>
    <col min="9983" max="9983" width="13.28515625" style="38" customWidth="1"/>
    <col min="9984" max="9984" width="0" style="38" hidden="1" customWidth="1"/>
    <col min="9985" max="9985" width="10.140625" style="38" bestFit="1" customWidth="1"/>
    <col min="9986" max="10231" width="8.85546875" style="38"/>
    <col min="10232" max="10232" width="1" style="38" customWidth="1"/>
    <col min="10233" max="10233" width="24.42578125" style="38" customWidth="1"/>
    <col min="10234" max="10234" width="8.28515625" style="38" customWidth="1"/>
    <col min="10235" max="10235" width="15.85546875" style="38" customWidth="1"/>
    <col min="10236" max="10236" width="14.7109375" style="38" customWidth="1"/>
    <col min="10237" max="10237" width="37" style="38" customWidth="1"/>
    <col min="10238" max="10238" width="12.42578125" style="38" customWidth="1"/>
    <col min="10239" max="10239" width="13.28515625" style="38" customWidth="1"/>
    <col min="10240" max="10240" width="0" style="38" hidden="1" customWidth="1"/>
    <col min="10241" max="10241" width="10.140625" style="38" bestFit="1" customWidth="1"/>
    <col min="10242" max="10487" width="8.85546875" style="38"/>
    <col min="10488" max="10488" width="1" style="38" customWidth="1"/>
    <col min="10489" max="10489" width="24.42578125" style="38" customWidth="1"/>
    <col min="10490" max="10490" width="8.28515625" style="38" customWidth="1"/>
    <col min="10491" max="10491" width="15.85546875" style="38" customWidth="1"/>
    <col min="10492" max="10492" width="14.7109375" style="38" customWidth="1"/>
    <col min="10493" max="10493" width="37" style="38" customWidth="1"/>
    <col min="10494" max="10494" width="12.42578125" style="38" customWidth="1"/>
    <col min="10495" max="10495" width="13.28515625" style="38" customWidth="1"/>
    <col min="10496" max="10496" width="0" style="38" hidden="1" customWidth="1"/>
    <col min="10497" max="10497" width="10.140625" style="38" bestFit="1" customWidth="1"/>
    <col min="10498" max="10743" width="8.85546875" style="38"/>
    <col min="10744" max="10744" width="1" style="38" customWidth="1"/>
    <col min="10745" max="10745" width="24.42578125" style="38" customWidth="1"/>
    <col min="10746" max="10746" width="8.28515625" style="38" customWidth="1"/>
    <col min="10747" max="10747" width="15.85546875" style="38" customWidth="1"/>
    <col min="10748" max="10748" width="14.7109375" style="38" customWidth="1"/>
    <col min="10749" max="10749" width="37" style="38" customWidth="1"/>
    <col min="10750" max="10750" width="12.42578125" style="38" customWidth="1"/>
    <col min="10751" max="10751" width="13.28515625" style="38" customWidth="1"/>
    <col min="10752" max="10752" width="0" style="38" hidden="1" customWidth="1"/>
    <col min="10753" max="10753" width="10.140625" style="38" bestFit="1" customWidth="1"/>
    <col min="10754" max="10999" width="8.85546875" style="38"/>
    <col min="11000" max="11000" width="1" style="38" customWidth="1"/>
    <col min="11001" max="11001" width="24.42578125" style="38" customWidth="1"/>
    <col min="11002" max="11002" width="8.28515625" style="38" customWidth="1"/>
    <col min="11003" max="11003" width="15.85546875" style="38" customWidth="1"/>
    <col min="11004" max="11004" width="14.7109375" style="38" customWidth="1"/>
    <col min="11005" max="11005" width="37" style="38" customWidth="1"/>
    <col min="11006" max="11006" width="12.42578125" style="38" customWidth="1"/>
    <col min="11007" max="11007" width="13.28515625" style="38" customWidth="1"/>
    <col min="11008" max="11008" width="0" style="38" hidden="1" customWidth="1"/>
    <col min="11009" max="11009" width="10.140625" style="38" bestFit="1" customWidth="1"/>
    <col min="11010" max="11255" width="8.85546875" style="38"/>
    <col min="11256" max="11256" width="1" style="38" customWidth="1"/>
    <col min="11257" max="11257" width="24.42578125" style="38" customWidth="1"/>
    <col min="11258" max="11258" width="8.28515625" style="38" customWidth="1"/>
    <col min="11259" max="11259" width="15.85546875" style="38" customWidth="1"/>
    <col min="11260" max="11260" width="14.7109375" style="38" customWidth="1"/>
    <col min="11261" max="11261" width="37" style="38" customWidth="1"/>
    <col min="11262" max="11262" width="12.42578125" style="38" customWidth="1"/>
    <col min="11263" max="11263" width="13.28515625" style="38" customWidth="1"/>
    <col min="11264" max="11264" width="0" style="38" hidden="1" customWidth="1"/>
    <col min="11265" max="11265" width="10.140625" style="38" bestFit="1" customWidth="1"/>
    <col min="11266" max="11511" width="8.85546875" style="38"/>
    <col min="11512" max="11512" width="1" style="38" customWidth="1"/>
    <col min="11513" max="11513" width="24.42578125" style="38" customWidth="1"/>
    <col min="11514" max="11514" width="8.28515625" style="38" customWidth="1"/>
    <col min="11515" max="11515" width="15.85546875" style="38" customWidth="1"/>
    <col min="11516" max="11516" width="14.7109375" style="38" customWidth="1"/>
    <col min="11517" max="11517" width="37" style="38" customWidth="1"/>
    <col min="11518" max="11518" width="12.42578125" style="38" customWidth="1"/>
    <col min="11519" max="11519" width="13.28515625" style="38" customWidth="1"/>
    <col min="11520" max="11520" width="0" style="38" hidden="1" customWidth="1"/>
    <col min="11521" max="11521" width="10.140625" style="38" bestFit="1" customWidth="1"/>
    <col min="11522" max="11767" width="8.85546875" style="38"/>
    <col min="11768" max="11768" width="1" style="38" customWidth="1"/>
    <col min="11769" max="11769" width="24.42578125" style="38" customWidth="1"/>
    <col min="11770" max="11770" width="8.28515625" style="38" customWidth="1"/>
    <col min="11771" max="11771" width="15.85546875" style="38" customWidth="1"/>
    <col min="11772" max="11772" width="14.7109375" style="38" customWidth="1"/>
    <col min="11773" max="11773" width="37" style="38" customWidth="1"/>
    <col min="11774" max="11774" width="12.42578125" style="38" customWidth="1"/>
    <col min="11775" max="11775" width="13.28515625" style="38" customWidth="1"/>
    <col min="11776" max="11776" width="0" style="38" hidden="1" customWidth="1"/>
    <col min="11777" max="11777" width="10.140625" style="38" bestFit="1" customWidth="1"/>
    <col min="11778" max="12023" width="8.85546875" style="38"/>
    <col min="12024" max="12024" width="1" style="38" customWidth="1"/>
    <col min="12025" max="12025" width="24.42578125" style="38" customWidth="1"/>
    <col min="12026" max="12026" width="8.28515625" style="38" customWidth="1"/>
    <col min="12027" max="12027" width="15.85546875" style="38" customWidth="1"/>
    <col min="12028" max="12028" width="14.7109375" style="38" customWidth="1"/>
    <col min="12029" max="12029" width="37" style="38" customWidth="1"/>
    <col min="12030" max="12030" width="12.42578125" style="38" customWidth="1"/>
    <col min="12031" max="12031" width="13.28515625" style="38" customWidth="1"/>
    <col min="12032" max="12032" width="0" style="38" hidden="1" customWidth="1"/>
    <col min="12033" max="12033" width="10.140625" style="38" bestFit="1" customWidth="1"/>
    <col min="12034" max="12279" width="8.85546875" style="38"/>
    <col min="12280" max="12280" width="1" style="38" customWidth="1"/>
    <col min="12281" max="12281" width="24.42578125" style="38" customWidth="1"/>
    <col min="12282" max="12282" width="8.28515625" style="38" customWidth="1"/>
    <col min="12283" max="12283" width="15.85546875" style="38" customWidth="1"/>
    <col min="12284" max="12284" width="14.7109375" style="38" customWidth="1"/>
    <col min="12285" max="12285" width="37" style="38" customWidth="1"/>
    <col min="12286" max="12286" width="12.42578125" style="38" customWidth="1"/>
    <col min="12287" max="12287" width="13.28515625" style="38" customWidth="1"/>
    <col min="12288" max="12288" width="0" style="38" hidden="1" customWidth="1"/>
    <col min="12289" max="12289" width="10.140625" style="38" bestFit="1" customWidth="1"/>
    <col min="12290" max="12535" width="8.85546875" style="38"/>
    <col min="12536" max="12536" width="1" style="38" customWidth="1"/>
    <col min="12537" max="12537" width="24.42578125" style="38" customWidth="1"/>
    <col min="12538" max="12538" width="8.28515625" style="38" customWidth="1"/>
    <col min="12539" max="12539" width="15.85546875" style="38" customWidth="1"/>
    <col min="12540" max="12540" width="14.7109375" style="38" customWidth="1"/>
    <col min="12541" max="12541" width="37" style="38" customWidth="1"/>
    <col min="12542" max="12542" width="12.42578125" style="38" customWidth="1"/>
    <col min="12543" max="12543" width="13.28515625" style="38" customWidth="1"/>
    <col min="12544" max="12544" width="0" style="38" hidden="1" customWidth="1"/>
    <col min="12545" max="12545" width="10.140625" style="38" bestFit="1" customWidth="1"/>
    <col min="12546" max="12791" width="8.85546875" style="38"/>
    <col min="12792" max="12792" width="1" style="38" customWidth="1"/>
    <col min="12793" max="12793" width="24.42578125" style="38" customWidth="1"/>
    <col min="12794" max="12794" width="8.28515625" style="38" customWidth="1"/>
    <col min="12795" max="12795" width="15.85546875" style="38" customWidth="1"/>
    <col min="12796" max="12796" width="14.7109375" style="38" customWidth="1"/>
    <col min="12797" max="12797" width="37" style="38" customWidth="1"/>
    <col min="12798" max="12798" width="12.42578125" style="38" customWidth="1"/>
    <col min="12799" max="12799" width="13.28515625" style="38" customWidth="1"/>
    <col min="12800" max="12800" width="0" style="38" hidden="1" customWidth="1"/>
    <col min="12801" max="12801" width="10.140625" style="38" bestFit="1" customWidth="1"/>
    <col min="12802" max="13047" width="8.85546875" style="38"/>
    <col min="13048" max="13048" width="1" style="38" customWidth="1"/>
    <col min="13049" max="13049" width="24.42578125" style="38" customWidth="1"/>
    <col min="13050" max="13050" width="8.28515625" style="38" customWidth="1"/>
    <col min="13051" max="13051" width="15.85546875" style="38" customWidth="1"/>
    <col min="13052" max="13052" width="14.7109375" style="38" customWidth="1"/>
    <col min="13053" max="13053" width="37" style="38" customWidth="1"/>
    <col min="13054" max="13054" width="12.42578125" style="38" customWidth="1"/>
    <col min="13055" max="13055" width="13.28515625" style="38" customWidth="1"/>
    <col min="13056" max="13056" width="0" style="38" hidden="1" customWidth="1"/>
    <col min="13057" max="13057" width="10.140625" style="38" bestFit="1" customWidth="1"/>
    <col min="13058" max="13303" width="8.85546875" style="38"/>
    <col min="13304" max="13304" width="1" style="38" customWidth="1"/>
    <col min="13305" max="13305" width="24.42578125" style="38" customWidth="1"/>
    <col min="13306" max="13306" width="8.28515625" style="38" customWidth="1"/>
    <col min="13307" max="13307" width="15.85546875" style="38" customWidth="1"/>
    <col min="13308" max="13308" width="14.7109375" style="38" customWidth="1"/>
    <col min="13309" max="13309" width="37" style="38" customWidth="1"/>
    <col min="13310" max="13310" width="12.42578125" style="38" customWidth="1"/>
    <col min="13311" max="13311" width="13.28515625" style="38" customWidth="1"/>
    <col min="13312" max="13312" width="0" style="38" hidden="1" customWidth="1"/>
    <col min="13313" max="13313" width="10.140625" style="38" bestFit="1" customWidth="1"/>
    <col min="13314" max="13559" width="8.85546875" style="38"/>
    <col min="13560" max="13560" width="1" style="38" customWidth="1"/>
    <col min="13561" max="13561" width="24.42578125" style="38" customWidth="1"/>
    <col min="13562" max="13562" width="8.28515625" style="38" customWidth="1"/>
    <col min="13563" max="13563" width="15.85546875" style="38" customWidth="1"/>
    <col min="13564" max="13564" width="14.7109375" style="38" customWidth="1"/>
    <col min="13565" max="13565" width="37" style="38" customWidth="1"/>
    <col min="13566" max="13566" width="12.42578125" style="38" customWidth="1"/>
    <col min="13567" max="13567" width="13.28515625" style="38" customWidth="1"/>
    <col min="13568" max="13568" width="0" style="38" hidden="1" customWidth="1"/>
    <col min="13569" max="13569" width="10.140625" style="38" bestFit="1" customWidth="1"/>
    <col min="13570" max="13815" width="8.85546875" style="38"/>
    <col min="13816" max="13816" width="1" style="38" customWidth="1"/>
    <col min="13817" max="13817" width="24.42578125" style="38" customWidth="1"/>
    <col min="13818" max="13818" width="8.28515625" style="38" customWidth="1"/>
    <col min="13819" max="13819" width="15.85546875" style="38" customWidth="1"/>
    <col min="13820" max="13820" width="14.7109375" style="38" customWidth="1"/>
    <col min="13821" max="13821" width="37" style="38" customWidth="1"/>
    <col min="13822" max="13822" width="12.42578125" style="38" customWidth="1"/>
    <col min="13823" max="13823" width="13.28515625" style="38" customWidth="1"/>
    <col min="13824" max="13824" width="0" style="38" hidden="1" customWidth="1"/>
    <col min="13825" max="13825" width="10.140625" style="38" bestFit="1" customWidth="1"/>
    <col min="13826" max="14071" width="8.85546875" style="38"/>
    <col min="14072" max="14072" width="1" style="38" customWidth="1"/>
    <col min="14073" max="14073" width="24.42578125" style="38" customWidth="1"/>
    <col min="14074" max="14074" width="8.28515625" style="38" customWidth="1"/>
    <col min="14075" max="14075" width="15.85546875" style="38" customWidth="1"/>
    <col min="14076" max="14076" width="14.7109375" style="38" customWidth="1"/>
    <col min="14077" max="14077" width="37" style="38" customWidth="1"/>
    <col min="14078" max="14078" width="12.42578125" style="38" customWidth="1"/>
    <col min="14079" max="14079" width="13.28515625" style="38" customWidth="1"/>
    <col min="14080" max="14080" width="0" style="38" hidden="1" customWidth="1"/>
    <col min="14081" max="14081" width="10.140625" style="38" bestFit="1" customWidth="1"/>
    <col min="14082" max="14327" width="8.85546875" style="38"/>
    <col min="14328" max="14328" width="1" style="38" customWidth="1"/>
    <col min="14329" max="14329" width="24.42578125" style="38" customWidth="1"/>
    <col min="14330" max="14330" width="8.28515625" style="38" customWidth="1"/>
    <col min="14331" max="14331" width="15.85546875" style="38" customWidth="1"/>
    <col min="14332" max="14332" width="14.7109375" style="38" customWidth="1"/>
    <col min="14333" max="14333" width="37" style="38" customWidth="1"/>
    <col min="14334" max="14334" width="12.42578125" style="38" customWidth="1"/>
    <col min="14335" max="14335" width="13.28515625" style="38" customWidth="1"/>
    <col min="14336" max="14336" width="0" style="38" hidden="1" customWidth="1"/>
    <col min="14337" max="14337" width="10.140625" style="38" bestFit="1" customWidth="1"/>
    <col min="14338" max="14583" width="8.85546875" style="38"/>
    <col min="14584" max="14584" width="1" style="38" customWidth="1"/>
    <col min="14585" max="14585" width="24.42578125" style="38" customWidth="1"/>
    <col min="14586" max="14586" width="8.28515625" style="38" customWidth="1"/>
    <col min="14587" max="14587" width="15.85546875" style="38" customWidth="1"/>
    <col min="14588" max="14588" width="14.7109375" style="38" customWidth="1"/>
    <col min="14589" max="14589" width="37" style="38" customWidth="1"/>
    <col min="14590" max="14590" width="12.42578125" style="38" customWidth="1"/>
    <col min="14591" max="14591" width="13.28515625" style="38" customWidth="1"/>
    <col min="14592" max="14592" width="0" style="38" hidden="1" customWidth="1"/>
    <col min="14593" max="14593" width="10.140625" style="38" bestFit="1" customWidth="1"/>
    <col min="14594" max="14839" width="8.85546875" style="38"/>
    <col min="14840" max="14840" width="1" style="38" customWidth="1"/>
    <col min="14841" max="14841" width="24.42578125" style="38" customWidth="1"/>
    <col min="14842" max="14842" width="8.28515625" style="38" customWidth="1"/>
    <col min="14843" max="14843" width="15.85546875" style="38" customWidth="1"/>
    <col min="14844" max="14844" width="14.7109375" style="38" customWidth="1"/>
    <col min="14845" max="14845" width="37" style="38" customWidth="1"/>
    <col min="14846" max="14846" width="12.42578125" style="38" customWidth="1"/>
    <col min="14847" max="14847" width="13.28515625" style="38" customWidth="1"/>
    <col min="14848" max="14848" width="0" style="38" hidden="1" customWidth="1"/>
    <col min="14849" max="14849" width="10.140625" style="38" bestFit="1" customWidth="1"/>
    <col min="14850" max="15095" width="8.85546875" style="38"/>
    <col min="15096" max="15096" width="1" style="38" customWidth="1"/>
    <col min="15097" max="15097" width="24.42578125" style="38" customWidth="1"/>
    <col min="15098" max="15098" width="8.28515625" style="38" customWidth="1"/>
    <col min="15099" max="15099" width="15.85546875" style="38" customWidth="1"/>
    <col min="15100" max="15100" width="14.7109375" style="38" customWidth="1"/>
    <col min="15101" max="15101" width="37" style="38" customWidth="1"/>
    <col min="15102" max="15102" width="12.42578125" style="38" customWidth="1"/>
    <col min="15103" max="15103" width="13.28515625" style="38" customWidth="1"/>
    <col min="15104" max="15104" width="0" style="38" hidden="1" customWidth="1"/>
    <col min="15105" max="15105" width="10.140625" style="38" bestFit="1" customWidth="1"/>
    <col min="15106" max="15351" width="8.85546875" style="38"/>
    <col min="15352" max="15352" width="1" style="38" customWidth="1"/>
    <col min="15353" max="15353" width="24.42578125" style="38" customWidth="1"/>
    <col min="15354" max="15354" width="8.28515625" style="38" customWidth="1"/>
    <col min="15355" max="15355" width="15.85546875" style="38" customWidth="1"/>
    <col min="15356" max="15356" width="14.7109375" style="38" customWidth="1"/>
    <col min="15357" max="15357" width="37" style="38" customWidth="1"/>
    <col min="15358" max="15358" width="12.42578125" style="38" customWidth="1"/>
    <col min="15359" max="15359" width="13.28515625" style="38" customWidth="1"/>
    <col min="15360" max="15360" width="0" style="38" hidden="1" customWidth="1"/>
    <col min="15361" max="15361" width="10.140625" style="38" bestFit="1" customWidth="1"/>
    <col min="15362" max="15607" width="8.85546875" style="38"/>
    <col min="15608" max="15608" width="1" style="38" customWidth="1"/>
    <col min="15609" max="15609" width="24.42578125" style="38" customWidth="1"/>
    <col min="15610" max="15610" width="8.28515625" style="38" customWidth="1"/>
    <col min="15611" max="15611" width="15.85546875" style="38" customWidth="1"/>
    <col min="15612" max="15612" width="14.7109375" style="38" customWidth="1"/>
    <col min="15613" max="15613" width="37" style="38" customWidth="1"/>
    <col min="15614" max="15614" width="12.42578125" style="38" customWidth="1"/>
    <col min="15615" max="15615" width="13.28515625" style="38" customWidth="1"/>
    <col min="15616" max="15616" width="0" style="38" hidden="1" customWidth="1"/>
    <col min="15617" max="15617" width="10.140625" style="38" bestFit="1" customWidth="1"/>
    <col min="15618" max="15863" width="8.85546875" style="38"/>
    <col min="15864" max="15864" width="1" style="38" customWidth="1"/>
    <col min="15865" max="15865" width="24.42578125" style="38" customWidth="1"/>
    <col min="15866" max="15866" width="8.28515625" style="38" customWidth="1"/>
    <col min="15867" max="15867" width="15.85546875" style="38" customWidth="1"/>
    <col min="15868" max="15868" width="14.7109375" style="38" customWidth="1"/>
    <col min="15869" max="15869" width="37" style="38" customWidth="1"/>
    <col min="15870" max="15870" width="12.42578125" style="38" customWidth="1"/>
    <col min="15871" max="15871" width="13.28515625" style="38" customWidth="1"/>
    <col min="15872" max="15872" width="0" style="38" hidden="1" customWidth="1"/>
    <col min="15873" max="15873" width="10.140625" style="38" bestFit="1" customWidth="1"/>
    <col min="15874" max="16119" width="8.85546875" style="38"/>
    <col min="16120" max="16120" width="1" style="38" customWidth="1"/>
    <col min="16121" max="16121" width="24.42578125" style="38" customWidth="1"/>
    <col min="16122" max="16122" width="8.28515625" style="38" customWidth="1"/>
    <col min="16123" max="16123" width="15.85546875" style="38" customWidth="1"/>
    <col min="16124" max="16124" width="14.7109375" style="38" customWidth="1"/>
    <col min="16125" max="16125" width="37" style="38" customWidth="1"/>
    <col min="16126" max="16126" width="12.42578125" style="38" customWidth="1"/>
    <col min="16127" max="16127" width="13.28515625" style="38" customWidth="1"/>
    <col min="16128" max="16128" width="0" style="38" hidden="1" customWidth="1"/>
    <col min="16129" max="16129" width="10.140625" style="38" bestFit="1" customWidth="1"/>
    <col min="16130" max="16384" width="8.85546875" style="38"/>
  </cols>
  <sheetData>
    <row r="1" spans="1:12" ht="21" customHeight="1">
      <c r="B1" s="134" t="s">
        <v>158</v>
      </c>
      <c r="D1" s="44"/>
      <c r="E1" s="44"/>
      <c r="F1" s="44"/>
      <c r="G1" s="44"/>
      <c r="H1" s="44"/>
    </row>
    <row r="2" spans="1:12" ht="20.25" customHeight="1">
      <c r="B2" s="392" t="s">
        <v>91</v>
      </c>
      <c r="C2" s="393"/>
      <c r="D2" s="394">
        <f>RECEIPTS!E2</f>
        <v>0</v>
      </c>
      <c r="E2" s="395"/>
      <c r="F2" s="395"/>
      <c r="G2" s="395"/>
      <c r="H2" s="396"/>
      <c r="I2" s="45"/>
      <c r="J2" s="45"/>
      <c r="L2" s="40" t="str">
        <f>IF(A2-A3=0,"",A2-A3)</f>
        <v/>
      </c>
    </row>
    <row r="3" spans="1:12" ht="20.25" customHeight="1">
      <c r="B3" s="392" t="s">
        <v>92</v>
      </c>
      <c r="C3" s="422"/>
      <c r="D3" s="423"/>
      <c r="E3" s="424"/>
      <c r="F3" s="424"/>
      <c r="G3" s="424"/>
      <c r="H3" s="425"/>
      <c r="I3" s="45"/>
      <c r="J3" s="45"/>
    </row>
    <row r="4" spans="1:12" ht="20.25" customHeight="1">
      <c r="B4" s="392" t="s">
        <v>16</v>
      </c>
      <c r="C4" s="393"/>
      <c r="D4" s="426"/>
      <c r="E4" s="427"/>
      <c r="F4" s="427"/>
      <c r="G4" s="427"/>
      <c r="H4" s="428"/>
      <c r="I4" s="46"/>
      <c r="J4" s="46"/>
    </row>
    <row r="5" spans="1:12" ht="18">
      <c r="B5" s="432"/>
      <c r="C5" s="432"/>
      <c r="D5" s="432"/>
      <c r="E5" s="432"/>
      <c r="F5" s="432"/>
      <c r="G5" s="432"/>
      <c r="H5" s="432"/>
      <c r="I5" s="432"/>
      <c r="J5" s="46"/>
    </row>
    <row r="6" spans="1:12" ht="17.25" customHeight="1">
      <c r="B6" s="429" t="s">
        <v>93</v>
      </c>
      <c r="C6" s="429"/>
      <c r="D6" s="429"/>
      <c r="E6" s="429"/>
      <c r="F6" s="429"/>
      <c r="G6" s="429"/>
      <c r="H6" s="429"/>
      <c r="I6" s="429"/>
      <c r="J6" s="429"/>
    </row>
    <row r="7" spans="1:12" ht="21" customHeight="1">
      <c r="A7" s="47"/>
      <c r="B7" s="430" t="s">
        <v>94</v>
      </c>
      <c r="C7" s="430"/>
      <c r="D7" s="48" t="s">
        <v>95</v>
      </c>
      <c r="E7" s="433"/>
      <c r="F7" s="434"/>
      <c r="G7" s="48" t="s">
        <v>96</v>
      </c>
      <c r="H7" s="239"/>
      <c r="I7" s="49"/>
      <c r="J7" s="49"/>
    </row>
    <row r="8" spans="1:12" ht="13.5" customHeight="1">
      <c r="B8" s="50"/>
      <c r="C8" s="50"/>
      <c r="D8" s="50"/>
      <c r="E8" s="431"/>
      <c r="F8" s="431"/>
      <c r="G8" s="431"/>
      <c r="H8" s="51"/>
      <c r="I8" s="52"/>
      <c r="J8" s="52"/>
    </row>
    <row r="9" spans="1:12" ht="25.5" customHeight="1" thickBot="1">
      <c r="B9" s="53" t="s">
        <v>97</v>
      </c>
      <c r="C9" s="54"/>
      <c r="D9" s="55"/>
      <c r="E9" s="55" t="s">
        <v>98</v>
      </c>
      <c r="F9" s="55"/>
      <c r="G9" s="55"/>
      <c r="H9" s="55"/>
      <c r="I9" s="56"/>
    </row>
    <row r="10" spans="1:12" ht="13.5" customHeight="1">
      <c r="B10" s="420" t="s">
        <v>77</v>
      </c>
      <c r="C10" s="389" t="s">
        <v>5</v>
      </c>
      <c r="D10" s="57" t="s">
        <v>14</v>
      </c>
      <c r="E10" s="58" t="s">
        <v>13</v>
      </c>
      <c r="F10" s="460" t="s">
        <v>78</v>
      </c>
      <c r="G10" s="462" t="s">
        <v>6</v>
      </c>
      <c r="H10" s="463"/>
      <c r="I10" s="59" t="s">
        <v>14</v>
      </c>
      <c r="J10" s="60" t="s">
        <v>13</v>
      </c>
    </row>
    <row r="11" spans="1:12" ht="17.25" customHeight="1" thickBot="1">
      <c r="B11" s="421"/>
      <c r="C11" s="390"/>
      <c r="D11" s="61" t="s">
        <v>40</v>
      </c>
      <c r="E11" s="62" t="s">
        <v>40</v>
      </c>
      <c r="F11" s="461"/>
      <c r="G11" s="464" t="s">
        <v>6</v>
      </c>
      <c r="H11" s="465"/>
      <c r="I11" s="63" t="s">
        <v>40</v>
      </c>
      <c r="J11" s="64" t="s">
        <v>40</v>
      </c>
    </row>
    <row r="12" spans="1:12" s="40" customFormat="1" ht="24.75" customHeight="1" thickTop="1">
      <c r="A12" s="43"/>
      <c r="B12" s="65"/>
      <c r="C12" s="66" t="s">
        <v>76</v>
      </c>
      <c r="D12" s="179">
        <f>RECEIPTS!D250</f>
        <v>0</v>
      </c>
      <c r="E12" s="180"/>
      <c r="F12" s="68"/>
      <c r="G12" s="466" t="s">
        <v>116</v>
      </c>
      <c r="H12" s="467"/>
      <c r="I12" s="181">
        <f>PAYMENTS!D252</f>
        <v>0</v>
      </c>
      <c r="J12" s="183"/>
    </row>
    <row r="13" spans="1:12" ht="21" customHeight="1">
      <c r="B13" s="69"/>
      <c r="C13" s="70"/>
      <c r="D13" s="179"/>
      <c r="E13" s="180"/>
      <c r="F13" s="71"/>
      <c r="G13" s="468"/>
      <c r="H13" s="469"/>
      <c r="I13" s="181"/>
      <c r="J13" s="182"/>
    </row>
    <row r="14" spans="1:12" ht="21" customHeight="1">
      <c r="B14" s="72"/>
      <c r="C14" s="73" t="s">
        <v>75</v>
      </c>
      <c r="D14" s="179">
        <f>RECEIPTS!E250</f>
        <v>0</v>
      </c>
      <c r="E14" s="180"/>
      <c r="F14" s="68"/>
      <c r="G14" s="74" t="s">
        <v>99</v>
      </c>
      <c r="H14" s="75"/>
      <c r="I14" s="181">
        <f>PAYMENTS!E252</f>
        <v>0</v>
      </c>
      <c r="J14" s="182"/>
    </row>
    <row r="15" spans="1:12" s="40" customFormat="1" ht="21" customHeight="1">
      <c r="A15" s="43"/>
      <c r="B15" s="69"/>
      <c r="C15" s="70"/>
      <c r="D15" s="179"/>
      <c r="E15" s="180"/>
      <c r="F15" s="71"/>
      <c r="G15" s="468"/>
      <c r="H15" s="469"/>
      <c r="I15" s="181"/>
      <c r="J15" s="182"/>
    </row>
    <row r="16" spans="1:12" s="40" customFormat="1" ht="21" customHeight="1">
      <c r="A16" s="43"/>
      <c r="B16" s="72"/>
      <c r="C16" s="73" t="s">
        <v>18</v>
      </c>
      <c r="D16" s="179">
        <f>RECEIPTS!G250</f>
        <v>0</v>
      </c>
      <c r="E16" s="180"/>
      <c r="F16" s="68"/>
      <c r="G16" s="439" t="s">
        <v>118</v>
      </c>
      <c r="H16" s="440"/>
      <c r="I16" s="181">
        <f>PAYMENTS!G252</f>
        <v>0</v>
      </c>
      <c r="J16" s="182"/>
    </row>
    <row r="17" spans="1:10" ht="20.25" customHeight="1">
      <c r="B17" s="69"/>
      <c r="C17" s="70"/>
      <c r="D17" s="179"/>
      <c r="E17" s="180"/>
      <c r="F17" s="71"/>
      <c r="G17" s="468"/>
      <c r="H17" s="469"/>
      <c r="I17" s="181"/>
      <c r="J17" s="182"/>
    </row>
    <row r="18" spans="1:10" ht="21.75" customHeight="1">
      <c r="B18" s="76"/>
      <c r="C18" s="77" t="s">
        <v>127</v>
      </c>
      <c r="D18" s="179">
        <f>RECEIPTS!J250</f>
        <v>0</v>
      </c>
      <c r="E18" s="180"/>
      <c r="F18" s="78"/>
      <c r="G18" s="439" t="s">
        <v>128</v>
      </c>
      <c r="H18" s="440"/>
      <c r="I18" s="181">
        <f>PAYMENTS!J252</f>
        <v>0</v>
      </c>
      <c r="J18" s="182"/>
    </row>
    <row r="19" spans="1:10" ht="19.5" customHeight="1">
      <c r="B19" s="69"/>
      <c r="C19" s="70"/>
      <c r="D19" s="179"/>
      <c r="E19" s="180"/>
      <c r="F19" s="71"/>
      <c r="G19" s="435"/>
      <c r="H19" s="436"/>
      <c r="I19" s="181"/>
      <c r="J19" s="182"/>
    </row>
    <row r="20" spans="1:10" s="40" customFormat="1" ht="21" customHeight="1">
      <c r="A20" s="114"/>
      <c r="B20" s="72"/>
      <c r="C20" s="79" t="s">
        <v>168</v>
      </c>
      <c r="D20" s="179">
        <f>RECEIPTS!K250</f>
        <v>0</v>
      </c>
      <c r="E20" s="180"/>
      <c r="F20" s="68"/>
      <c r="G20" s="439" t="s">
        <v>168</v>
      </c>
      <c r="H20" s="440"/>
      <c r="I20" s="181">
        <f>PAYMENTS!K252</f>
        <v>0</v>
      </c>
      <c r="J20" s="182"/>
    </row>
    <row r="21" spans="1:10" ht="21" customHeight="1">
      <c r="B21" s="69"/>
      <c r="C21" s="70"/>
      <c r="D21" s="179"/>
      <c r="E21" s="180"/>
      <c r="F21" s="71"/>
      <c r="G21" s="435"/>
      <c r="H21" s="436"/>
      <c r="I21" s="181"/>
      <c r="J21" s="182"/>
    </row>
    <row r="22" spans="1:10" ht="21" customHeight="1">
      <c r="B22" s="72"/>
      <c r="C22" s="73" t="s">
        <v>202</v>
      </c>
      <c r="D22" s="179">
        <f>RECEIPTS!L250</f>
        <v>0</v>
      </c>
      <c r="E22" s="180"/>
      <c r="F22" s="68"/>
      <c r="G22" s="399" t="s">
        <v>120</v>
      </c>
      <c r="H22" s="400"/>
      <c r="I22" s="181">
        <f>PAYMENTS!L252</f>
        <v>0</v>
      </c>
      <c r="J22" s="182"/>
    </row>
    <row r="23" spans="1:10" ht="21" customHeight="1">
      <c r="B23" s="69"/>
      <c r="C23" s="70"/>
      <c r="D23" s="179"/>
      <c r="E23" s="180"/>
      <c r="F23" s="71"/>
      <c r="G23" s="435"/>
      <c r="H23" s="436"/>
      <c r="I23" s="181"/>
      <c r="J23" s="182"/>
    </row>
    <row r="24" spans="1:10" s="40" customFormat="1" ht="21" customHeight="1">
      <c r="A24" s="43"/>
      <c r="B24" s="72"/>
      <c r="C24" s="73" t="s">
        <v>100</v>
      </c>
      <c r="D24" s="179"/>
      <c r="E24" s="180"/>
      <c r="F24" s="71"/>
      <c r="G24" s="435"/>
      <c r="H24" s="436"/>
      <c r="I24" s="181"/>
      <c r="J24" s="182"/>
    </row>
    <row r="25" spans="1:10" ht="18.75" customHeight="1">
      <c r="B25" s="69"/>
      <c r="C25" s="70" t="s">
        <v>74</v>
      </c>
      <c r="D25" s="179">
        <f>RECEIPTS!M250</f>
        <v>0</v>
      </c>
      <c r="E25" s="180"/>
      <c r="F25" s="68"/>
      <c r="G25" s="399" t="s">
        <v>101</v>
      </c>
      <c r="H25" s="400"/>
      <c r="I25" s="181">
        <f>PAYMENTS!M252</f>
        <v>0</v>
      </c>
      <c r="J25" s="182"/>
    </row>
    <row r="26" spans="1:10" s="40" customFormat="1" ht="18.75" customHeight="1">
      <c r="A26" s="43"/>
      <c r="B26" s="69"/>
      <c r="C26" s="70" t="s">
        <v>102</v>
      </c>
      <c r="D26" s="201"/>
      <c r="E26" s="180"/>
      <c r="F26" s="71"/>
      <c r="G26" s="435"/>
      <c r="H26" s="436"/>
      <c r="I26" s="181"/>
      <c r="J26" s="182"/>
    </row>
    <row r="27" spans="1:10" ht="19.5" customHeight="1">
      <c r="B27" s="69"/>
      <c r="C27" s="70"/>
      <c r="D27" s="179"/>
      <c r="E27" s="180"/>
      <c r="F27" s="71"/>
      <c r="G27" s="435"/>
      <c r="H27" s="436"/>
      <c r="I27" s="181"/>
      <c r="J27" s="182"/>
    </row>
    <row r="28" spans="1:10" s="40" customFormat="1" ht="21" customHeight="1">
      <c r="A28" s="43"/>
      <c r="B28" s="72"/>
      <c r="C28" s="73" t="s">
        <v>115</v>
      </c>
      <c r="D28" s="179">
        <f>RECEIPTS!N250</f>
        <v>0</v>
      </c>
      <c r="E28" s="180"/>
      <c r="F28" s="68"/>
      <c r="G28" s="399" t="s">
        <v>46</v>
      </c>
      <c r="H28" s="400"/>
      <c r="I28" s="181">
        <f>PAYMENTS!N252</f>
        <v>0</v>
      </c>
      <c r="J28" s="182"/>
    </row>
    <row r="29" spans="1:10" ht="21" customHeight="1">
      <c r="B29" s="69"/>
      <c r="C29" s="70"/>
      <c r="D29" s="179"/>
      <c r="E29" s="180"/>
      <c r="F29" s="71"/>
      <c r="G29" s="435"/>
      <c r="H29" s="436"/>
      <c r="I29" s="181"/>
      <c r="J29" s="182"/>
    </row>
    <row r="30" spans="1:10" ht="21" customHeight="1">
      <c r="B30" s="72"/>
      <c r="C30" s="73" t="s">
        <v>57</v>
      </c>
      <c r="D30" s="179">
        <f>RECEIPTS!O250</f>
        <v>0</v>
      </c>
      <c r="E30" s="180"/>
      <c r="F30" s="68"/>
      <c r="G30" s="437" t="s">
        <v>48</v>
      </c>
      <c r="H30" s="438"/>
      <c r="I30" s="181">
        <f>PAYMENTS!O252</f>
        <v>0</v>
      </c>
      <c r="J30" s="182"/>
    </row>
    <row r="31" spans="1:10" ht="21" customHeight="1">
      <c r="B31" s="69"/>
      <c r="C31" s="70"/>
      <c r="D31" s="179"/>
      <c r="E31" s="180"/>
      <c r="F31" s="80"/>
      <c r="G31" s="435"/>
      <c r="H31" s="436"/>
      <c r="I31" s="181"/>
      <c r="J31" s="182"/>
    </row>
    <row r="32" spans="1:10" ht="21" customHeight="1">
      <c r="B32" s="72"/>
      <c r="C32" s="73" t="s">
        <v>138</v>
      </c>
      <c r="D32" s="201"/>
      <c r="E32" s="180"/>
      <c r="F32" s="68"/>
      <c r="G32" s="399" t="s">
        <v>103</v>
      </c>
      <c r="H32" s="400"/>
      <c r="I32" s="201"/>
      <c r="J32" s="183"/>
    </row>
    <row r="33" spans="1:10" ht="21" customHeight="1">
      <c r="B33" s="72"/>
      <c r="C33" s="73"/>
      <c r="D33" s="81"/>
      <c r="E33" s="67"/>
      <c r="F33" s="80"/>
      <c r="G33" s="401"/>
      <c r="H33" s="402"/>
      <c r="I33" s="181"/>
      <c r="J33" s="184"/>
    </row>
    <row r="34" spans="1:10" ht="25.5" customHeight="1" thickBot="1">
      <c r="A34" s="82"/>
      <c r="B34" s="83"/>
      <c r="C34" s="84" t="s">
        <v>7</v>
      </c>
      <c r="D34" s="185">
        <f>SUM(D12:D33)</f>
        <v>0</v>
      </c>
      <c r="E34" s="186">
        <f>SUM(E12:E32)</f>
        <v>0</v>
      </c>
      <c r="F34" s="85"/>
      <c r="G34" s="403" t="s">
        <v>8</v>
      </c>
      <c r="H34" s="404"/>
      <c r="I34" s="185">
        <f>SUM(I12:I33)</f>
        <v>0</v>
      </c>
      <c r="J34" s="185">
        <f>SUM(J12:J33)</f>
        <v>0</v>
      </c>
    </row>
    <row r="35" spans="1:10" s="18" customFormat="1" ht="23.25" customHeight="1" thickTop="1">
      <c r="A35" s="43"/>
      <c r="B35" s="43"/>
      <c r="C35" s="51"/>
      <c r="D35" s="86"/>
      <c r="E35" s="86"/>
      <c r="F35" s="86"/>
      <c r="G35" s="86"/>
      <c r="H35" s="86"/>
      <c r="I35" s="86"/>
      <c r="J35" s="86"/>
    </row>
    <row r="36" spans="1:10" ht="29.25" customHeight="1" thickBot="1">
      <c r="B36" s="87" t="s">
        <v>79</v>
      </c>
      <c r="C36" s="88" t="s">
        <v>35</v>
      </c>
      <c r="D36" s="206"/>
      <c r="E36" s="207"/>
      <c r="F36" s="87" t="s">
        <v>80</v>
      </c>
      <c r="G36" s="405" t="s">
        <v>34</v>
      </c>
      <c r="H36" s="405"/>
      <c r="I36" s="208"/>
      <c r="J36" s="209"/>
    </row>
    <row r="37" spans="1:10" ht="23.25" customHeight="1" thickTop="1">
      <c r="C37" s="51"/>
      <c r="D37" s="89"/>
      <c r="E37" s="89"/>
      <c r="F37" s="89"/>
      <c r="G37" s="89"/>
      <c r="H37" s="89"/>
      <c r="I37" s="89"/>
      <c r="J37" s="89"/>
    </row>
    <row r="38" spans="1:10" ht="24" customHeight="1">
      <c r="B38" s="114"/>
      <c r="C38" s="323" t="s">
        <v>17</v>
      </c>
      <c r="D38" s="323"/>
      <c r="E38" s="323"/>
      <c r="F38" s="323"/>
      <c r="G38" s="323"/>
      <c r="H38" s="406"/>
      <c r="I38" s="407">
        <f>D34-I34</f>
        <v>0</v>
      </c>
      <c r="J38" s="408"/>
    </row>
    <row r="39" spans="1:10" ht="22.5" customHeight="1">
      <c r="B39" s="91" t="s">
        <v>81</v>
      </c>
      <c r="C39" s="409" t="s">
        <v>169</v>
      </c>
      <c r="D39" s="409"/>
      <c r="E39" s="409"/>
      <c r="F39" s="409"/>
      <c r="G39" s="409"/>
      <c r="H39" s="409"/>
      <c r="I39" s="410"/>
      <c r="J39" s="411"/>
    </row>
    <row r="40" spans="1:10" ht="23.25" customHeight="1">
      <c r="B40" s="91" t="s">
        <v>82</v>
      </c>
      <c r="C40" s="323" t="s">
        <v>104</v>
      </c>
      <c r="D40" s="323"/>
      <c r="E40" s="323"/>
      <c r="F40" s="323"/>
      <c r="G40" s="323"/>
      <c r="H40" s="406"/>
      <c r="I40" s="407">
        <f>I38+I39</f>
        <v>0</v>
      </c>
      <c r="J40" s="408"/>
    </row>
    <row r="41" spans="1:10" ht="23.25" customHeight="1">
      <c r="B41" s="391"/>
      <c r="C41" s="391"/>
      <c r="D41" s="391"/>
      <c r="E41" s="391"/>
      <c r="F41" s="391"/>
      <c r="G41" s="391"/>
      <c r="H41" s="391"/>
      <c r="I41" s="391"/>
      <c r="J41" s="391"/>
    </row>
    <row r="42" spans="1:10" ht="21" customHeight="1">
      <c r="B42" s="91" t="s">
        <v>113</v>
      </c>
      <c r="C42" s="412" t="s">
        <v>105</v>
      </c>
      <c r="D42" s="412"/>
      <c r="E42" s="412"/>
      <c r="F42" s="412"/>
      <c r="G42" s="412"/>
      <c r="H42" s="412"/>
      <c r="I42" s="415"/>
      <c r="J42" s="416"/>
    </row>
    <row r="43" spans="1:10" ht="23.25" customHeight="1">
      <c r="B43" s="391"/>
      <c r="C43" s="391"/>
      <c r="D43" s="391"/>
      <c r="E43" s="391"/>
      <c r="F43" s="391"/>
      <c r="G43" s="391"/>
      <c r="H43" s="391"/>
      <c r="I43" s="391"/>
      <c r="J43" s="391"/>
    </row>
    <row r="44" spans="1:10" ht="149.25" customHeight="1">
      <c r="B44" s="417" t="s">
        <v>41</v>
      </c>
      <c r="C44" s="418"/>
      <c r="D44" s="418"/>
      <c r="E44" s="418"/>
      <c r="F44" s="418"/>
      <c r="G44" s="418"/>
      <c r="H44" s="418"/>
      <c r="I44" s="418"/>
      <c r="J44" s="419"/>
    </row>
    <row r="45" spans="1:10" ht="9.75" customHeight="1">
      <c r="B45" s="391"/>
      <c r="C45" s="391"/>
      <c r="D45" s="391"/>
      <c r="E45" s="391"/>
      <c r="F45" s="391"/>
      <c r="G45" s="391"/>
      <c r="H45" s="391"/>
      <c r="I45" s="391"/>
      <c r="J45" s="391"/>
    </row>
    <row r="46" spans="1:10">
      <c r="B46" s="391"/>
      <c r="C46" s="391"/>
      <c r="D46" s="391"/>
      <c r="E46" s="391"/>
      <c r="F46" s="391"/>
      <c r="G46" s="391"/>
      <c r="H46" s="391"/>
      <c r="I46" s="391"/>
      <c r="J46" s="391"/>
    </row>
    <row r="47" spans="1:10" s="40" customFormat="1" ht="18" customHeight="1">
      <c r="A47" s="43"/>
      <c r="B47" s="392" t="s">
        <v>91</v>
      </c>
      <c r="C47" s="393"/>
      <c r="D47" s="394">
        <f>RECEIPTS!E2</f>
        <v>0</v>
      </c>
      <c r="E47" s="395"/>
      <c r="F47" s="395"/>
      <c r="G47" s="395"/>
      <c r="H47" s="396"/>
      <c r="I47" s="90"/>
      <c r="J47" s="90"/>
    </row>
    <row r="48" spans="1:10" ht="20.25" customHeight="1">
      <c r="B48" s="391"/>
      <c r="C48" s="391"/>
      <c r="D48" s="391"/>
      <c r="E48" s="391"/>
      <c r="F48" s="391"/>
      <c r="G48" s="391"/>
      <c r="H48" s="391"/>
      <c r="I48" s="391"/>
      <c r="J48" s="391"/>
    </row>
    <row r="49" spans="1:10" ht="24.75" customHeight="1">
      <c r="B49" s="397" t="s">
        <v>106</v>
      </c>
      <c r="C49" s="397"/>
      <c r="D49" s="397"/>
      <c r="E49" s="397"/>
      <c r="F49" s="397"/>
      <c r="G49" s="397"/>
      <c r="H49" s="397"/>
      <c r="I49" s="397"/>
      <c r="J49" s="397"/>
    </row>
    <row r="50" spans="1:10" ht="14.25" customHeight="1">
      <c r="B50" s="391"/>
      <c r="C50" s="391"/>
      <c r="D50" s="391"/>
      <c r="E50" s="391"/>
      <c r="F50" s="391"/>
      <c r="G50" s="391"/>
      <c r="H50" s="391"/>
      <c r="I50" s="391"/>
      <c r="J50" s="391"/>
    </row>
    <row r="51" spans="1:10" ht="21.75" customHeight="1">
      <c r="B51" s="91" t="s">
        <v>83</v>
      </c>
      <c r="C51" s="484" t="s">
        <v>19</v>
      </c>
      <c r="D51" s="484"/>
      <c r="E51" s="484"/>
      <c r="F51" s="484"/>
      <c r="G51" s="484"/>
      <c r="H51" s="93" t="s">
        <v>14</v>
      </c>
      <c r="I51" s="398" t="s">
        <v>13</v>
      </c>
      <c r="J51" s="398"/>
    </row>
    <row r="52" spans="1:10" ht="17.25" customHeight="1">
      <c r="B52" s="91"/>
      <c r="C52" s="495"/>
      <c r="D52" s="495"/>
      <c r="E52" s="495"/>
      <c r="F52" s="495"/>
      <c r="G52" s="495"/>
      <c r="H52" s="94" t="s">
        <v>40</v>
      </c>
      <c r="I52" s="383" t="s">
        <v>40</v>
      </c>
      <c r="J52" s="383"/>
    </row>
    <row r="53" spans="1:10" ht="22.5" customHeight="1">
      <c r="B53" s="136" t="s">
        <v>107</v>
      </c>
      <c r="C53" s="384" t="s">
        <v>73</v>
      </c>
      <c r="D53" s="385"/>
      <c r="E53" s="385"/>
      <c r="F53" s="385"/>
      <c r="G53" s="386"/>
      <c r="H53" s="202">
        <f>RECEIPTS!S1</f>
        <v>0</v>
      </c>
      <c r="I53" s="351">
        <f>RECEIPTS!R7</f>
        <v>0</v>
      </c>
      <c r="J53" s="352"/>
    </row>
    <row r="54" spans="1:10" ht="15.75" customHeight="1">
      <c r="B54" s="91"/>
      <c r="C54" s="356"/>
      <c r="D54" s="357"/>
      <c r="E54" s="357"/>
      <c r="F54" s="95"/>
      <c r="H54" s="188"/>
      <c r="I54" s="358"/>
      <c r="J54" s="359"/>
    </row>
    <row r="55" spans="1:10" ht="19.5" customHeight="1">
      <c r="B55" s="96" t="s">
        <v>129</v>
      </c>
      <c r="C55" s="380" t="s">
        <v>72</v>
      </c>
      <c r="D55" s="381"/>
      <c r="E55" s="381"/>
      <c r="F55" s="381"/>
      <c r="G55" s="382"/>
      <c r="H55" s="189"/>
      <c r="I55" s="371"/>
      <c r="J55" s="372"/>
    </row>
    <row r="56" spans="1:10" s="40" customFormat="1" ht="18.75" customHeight="1">
      <c r="A56" s="43"/>
      <c r="B56" s="91"/>
      <c r="C56" s="373" t="s">
        <v>134</v>
      </c>
      <c r="D56" s="373"/>
      <c r="E56" s="194"/>
      <c r="F56" s="97"/>
      <c r="G56" s="70"/>
      <c r="H56" s="190"/>
      <c r="I56" s="358"/>
      <c r="J56" s="359"/>
    </row>
    <row r="57" spans="1:10" ht="18.75" customHeight="1">
      <c r="B57" s="91"/>
      <c r="C57" s="374" t="s">
        <v>190</v>
      </c>
      <c r="D57" s="374"/>
      <c r="E57" s="195"/>
      <c r="F57" s="97"/>
      <c r="G57" s="70"/>
      <c r="H57" s="190"/>
      <c r="I57" s="358"/>
      <c r="J57" s="359"/>
    </row>
    <row r="58" spans="1:10" ht="18.75" customHeight="1">
      <c r="B58" s="91"/>
      <c r="C58" s="374" t="s">
        <v>50</v>
      </c>
      <c r="D58" s="374"/>
      <c r="E58" s="195"/>
      <c r="F58" s="97"/>
      <c r="G58" s="70"/>
      <c r="H58" s="190"/>
      <c r="I58" s="358"/>
      <c r="J58" s="359"/>
    </row>
    <row r="59" spans="1:10" ht="18.75" customHeight="1">
      <c r="B59" s="91"/>
      <c r="C59" s="374" t="s">
        <v>49</v>
      </c>
      <c r="D59" s="374"/>
      <c r="E59" s="196"/>
      <c r="F59" s="97"/>
      <c r="G59" s="70"/>
      <c r="H59" s="190"/>
      <c r="I59" s="358"/>
      <c r="J59" s="359"/>
    </row>
    <row r="60" spans="1:10" ht="18.75" customHeight="1">
      <c r="B60" s="91"/>
      <c r="C60" s="441" t="s">
        <v>130</v>
      </c>
      <c r="D60" s="441"/>
      <c r="E60" s="197">
        <f>E56+E57-E58-E59</f>
        <v>0</v>
      </c>
      <c r="F60" s="98"/>
      <c r="G60" s="70"/>
      <c r="H60" s="190"/>
      <c r="I60" s="358"/>
      <c r="J60" s="359"/>
    </row>
    <row r="61" spans="1:10" ht="15.75" customHeight="1">
      <c r="B61" s="91"/>
      <c r="C61" s="442"/>
      <c r="D61" s="443"/>
      <c r="E61" s="443"/>
      <c r="F61" s="99"/>
      <c r="H61" s="191"/>
      <c r="I61" s="358"/>
      <c r="J61" s="359"/>
    </row>
    <row r="62" spans="1:10" ht="19.5" customHeight="1">
      <c r="B62" s="136" t="s">
        <v>135</v>
      </c>
      <c r="C62" s="384" t="s">
        <v>139</v>
      </c>
      <c r="D62" s="385"/>
      <c r="E62" s="385"/>
      <c r="F62" s="385"/>
      <c r="G62" s="386"/>
      <c r="H62" s="192"/>
      <c r="I62" s="351"/>
      <c r="J62" s="352"/>
    </row>
    <row r="63" spans="1:10" ht="22.5" customHeight="1">
      <c r="B63" s="136" t="s">
        <v>136</v>
      </c>
      <c r="C63" s="384" t="s">
        <v>42</v>
      </c>
      <c r="D63" s="385"/>
      <c r="E63" s="385"/>
      <c r="F63" s="385"/>
      <c r="G63" s="386"/>
      <c r="H63" s="193"/>
      <c r="I63" s="387"/>
      <c r="J63" s="388"/>
    </row>
    <row r="64" spans="1:10" ht="26.25" customHeight="1">
      <c r="B64" s="136" t="s">
        <v>137</v>
      </c>
      <c r="C64" s="348" t="s">
        <v>170</v>
      </c>
      <c r="D64" s="349"/>
      <c r="E64" s="349"/>
      <c r="F64" s="349"/>
      <c r="G64" s="350"/>
      <c r="H64" s="187"/>
      <c r="I64" s="351"/>
      <c r="J64" s="352"/>
    </row>
    <row r="65" spans="1:10" s="40" customFormat="1" ht="26.25" customHeight="1">
      <c r="A65" s="43"/>
      <c r="B65" s="91"/>
      <c r="C65" s="499" t="s">
        <v>108</v>
      </c>
      <c r="D65" s="500"/>
      <c r="E65" s="500"/>
      <c r="F65" s="500"/>
      <c r="G65" s="501"/>
      <c r="H65" s="203">
        <f>H53+H62+H63+H64</f>
        <v>0</v>
      </c>
      <c r="I65" s="353">
        <f>I53+I62+I63+I64</f>
        <v>0</v>
      </c>
      <c r="J65" s="354"/>
    </row>
    <row r="66" spans="1:10" ht="22.5" customHeight="1">
      <c r="B66" s="355"/>
      <c r="C66" s="355"/>
      <c r="D66" s="355"/>
      <c r="E66" s="355"/>
      <c r="F66" s="355"/>
      <c r="G66" s="355"/>
      <c r="H66" s="355"/>
      <c r="I66" s="355"/>
      <c r="J66" s="355"/>
    </row>
    <row r="67" spans="1:10" ht="25.5" customHeight="1">
      <c r="B67" s="91" t="s">
        <v>84</v>
      </c>
      <c r="C67" s="323" t="s">
        <v>59</v>
      </c>
      <c r="D67" s="323"/>
      <c r="E67" s="323"/>
      <c r="F67" s="323"/>
      <c r="G67" s="406"/>
      <c r="H67" s="198"/>
      <c r="I67" s="413"/>
      <c r="J67" s="414"/>
    </row>
    <row r="68" spans="1:10" ht="21.75" customHeight="1">
      <c r="B68" s="355"/>
      <c r="C68" s="355"/>
      <c r="D68" s="355"/>
      <c r="E68" s="355"/>
      <c r="F68" s="355"/>
      <c r="G68" s="355"/>
      <c r="H68" s="355"/>
      <c r="I68" s="355"/>
      <c r="J68" s="355"/>
    </row>
    <row r="69" spans="1:10" ht="25.5" customHeight="1">
      <c r="B69" s="91" t="s">
        <v>85</v>
      </c>
      <c r="C69" s="323" t="s">
        <v>117</v>
      </c>
      <c r="D69" s="323"/>
      <c r="E69" s="323"/>
      <c r="F69" s="323"/>
      <c r="G69" s="406"/>
      <c r="H69" s="198"/>
      <c r="I69" s="413"/>
      <c r="J69" s="414"/>
    </row>
    <row r="70" spans="1:10" ht="21.75" customHeight="1">
      <c r="B70" s="355"/>
      <c r="C70" s="355"/>
      <c r="D70" s="355"/>
      <c r="E70" s="355"/>
      <c r="F70" s="355"/>
      <c r="G70" s="355"/>
      <c r="H70" s="355"/>
      <c r="I70" s="355"/>
      <c r="J70" s="355"/>
    </row>
    <row r="71" spans="1:10" ht="15.75" customHeight="1">
      <c r="B71" s="91" t="s">
        <v>86</v>
      </c>
      <c r="C71" s="323" t="s">
        <v>61</v>
      </c>
      <c r="D71" s="323"/>
      <c r="E71" s="323"/>
      <c r="F71" s="323"/>
      <c r="G71" s="323"/>
      <c r="H71" s="93" t="s">
        <v>23</v>
      </c>
      <c r="I71" s="398" t="s">
        <v>29</v>
      </c>
      <c r="J71" s="398"/>
    </row>
    <row r="72" spans="1:10" ht="15.75" customHeight="1">
      <c r="B72" s="91"/>
      <c r="C72" s="507" t="s">
        <v>109</v>
      </c>
      <c r="D72" s="507"/>
      <c r="E72" s="507"/>
      <c r="F72" s="507"/>
      <c r="G72" s="507"/>
      <c r="H72" s="101" t="s">
        <v>24</v>
      </c>
      <c r="I72" s="444" t="s">
        <v>22</v>
      </c>
      <c r="J72" s="444"/>
    </row>
    <row r="73" spans="1:10" s="40" customFormat="1" ht="21.75" customHeight="1">
      <c r="A73" s="114"/>
      <c r="B73" s="91"/>
      <c r="C73" s="445"/>
      <c r="D73" s="446"/>
      <c r="E73" s="446"/>
      <c r="F73" s="446"/>
      <c r="G73" s="447"/>
      <c r="H73" s="198"/>
      <c r="I73" s="413"/>
      <c r="J73" s="414"/>
    </row>
    <row r="74" spans="1:10" ht="21.75" customHeight="1">
      <c r="B74" s="91"/>
      <c r="C74" s="445"/>
      <c r="D74" s="446"/>
      <c r="E74" s="446"/>
      <c r="F74" s="446"/>
      <c r="G74" s="447"/>
      <c r="H74" s="198"/>
      <c r="I74" s="413"/>
      <c r="J74" s="414"/>
    </row>
    <row r="75" spans="1:10" ht="21.75" customHeight="1">
      <c r="B75" s="91"/>
      <c r="C75" s="445"/>
      <c r="D75" s="446"/>
      <c r="E75" s="446"/>
      <c r="F75" s="446"/>
      <c r="G75" s="447"/>
      <c r="H75" s="198"/>
      <c r="I75" s="413"/>
      <c r="J75" s="414"/>
    </row>
    <row r="76" spans="1:10" ht="21.75" customHeight="1">
      <c r="B76" s="91"/>
      <c r="C76" s="445"/>
      <c r="D76" s="446"/>
      <c r="E76" s="446"/>
      <c r="F76" s="446"/>
      <c r="G76" s="447"/>
      <c r="H76" s="198"/>
      <c r="I76" s="413"/>
      <c r="J76" s="414"/>
    </row>
    <row r="77" spans="1:10" ht="21.75" customHeight="1">
      <c r="B77" s="91"/>
      <c r="H77" s="102"/>
      <c r="I77" s="103"/>
      <c r="J77" s="104" t="s">
        <v>43</v>
      </c>
    </row>
    <row r="78" spans="1:10" ht="15.75" customHeight="1">
      <c r="B78" s="91"/>
      <c r="C78" s="506"/>
      <c r="D78" s="506"/>
      <c r="E78" s="506"/>
      <c r="F78" s="506"/>
      <c r="G78" s="506"/>
      <c r="H78" s="506"/>
      <c r="I78" s="506"/>
      <c r="J78" s="506"/>
    </row>
    <row r="79" spans="1:10" ht="15.75" customHeight="1">
      <c r="B79" s="91" t="s">
        <v>87</v>
      </c>
      <c r="C79" s="105" t="s">
        <v>60</v>
      </c>
      <c r="D79" s="82"/>
      <c r="E79" s="82"/>
      <c r="F79" s="82"/>
      <c r="G79" s="82"/>
      <c r="H79" s="93" t="s">
        <v>27</v>
      </c>
      <c r="I79" s="398" t="s">
        <v>25</v>
      </c>
      <c r="J79" s="398"/>
    </row>
    <row r="80" spans="1:10" ht="15.75" customHeight="1">
      <c r="B80" s="91"/>
      <c r="C80" s="100" t="s">
        <v>110</v>
      </c>
      <c r="D80" s="100"/>
      <c r="E80" s="100"/>
      <c r="F80" s="100"/>
      <c r="G80" s="100"/>
      <c r="H80" s="101" t="s">
        <v>24</v>
      </c>
      <c r="I80" s="444" t="s">
        <v>24</v>
      </c>
      <c r="J80" s="444"/>
    </row>
    <row r="81" spans="1:10" ht="21" customHeight="1">
      <c r="B81" s="91"/>
      <c r="C81" s="375"/>
      <c r="D81" s="376"/>
      <c r="E81" s="376"/>
      <c r="F81" s="376"/>
      <c r="G81" s="377"/>
      <c r="H81" s="199"/>
      <c r="I81" s="378"/>
      <c r="J81" s="379"/>
    </row>
    <row r="82" spans="1:10" ht="21.75" customHeight="1">
      <c r="B82" s="91"/>
      <c r="C82" s="375"/>
      <c r="D82" s="376"/>
      <c r="E82" s="376"/>
      <c r="F82" s="376"/>
      <c r="G82" s="377"/>
      <c r="H82" s="199"/>
      <c r="I82" s="378"/>
      <c r="J82" s="379"/>
    </row>
    <row r="83" spans="1:10" s="40" customFormat="1" ht="21.75" customHeight="1">
      <c r="A83" s="43"/>
      <c r="B83" s="91"/>
      <c r="C83" s="375"/>
      <c r="D83" s="376"/>
      <c r="E83" s="376"/>
      <c r="F83" s="376"/>
      <c r="G83" s="377"/>
      <c r="H83" s="199"/>
      <c r="I83" s="378"/>
      <c r="J83" s="379"/>
    </row>
    <row r="84" spans="1:10" s="40" customFormat="1" ht="21.75" customHeight="1">
      <c r="A84" s="43"/>
      <c r="B84" s="91"/>
      <c r="C84" s="375"/>
      <c r="D84" s="376"/>
      <c r="E84" s="376"/>
      <c r="F84" s="376"/>
      <c r="G84" s="377"/>
      <c r="H84" s="199"/>
      <c r="I84" s="378"/>
      <c r="J84" s="379"/>
    </row>
    <row r="85" spans="1:10" s="40" customFormat="1" ht="21.75" customHeight="1">
      <c r="A85" s="43"/>
      <c r="B85" s="43"/>
      <c r="C85" s="43"/>
      <c r="D85" s="43"/>
      <c r="E85" s="43"/>
      <c r="F85" s="43"/>
      <c r="G85" s="106"/>
      <c r="H85" s="107"/>
      <c r="I85" s="43"/>
      <c r="J85" s="104" t="s">
        <v>28</v>
      </c>
    </row>
    <row r="86" spans="1:10" ht="15.75" customHeight="1">
      <c r="C86" s="504"/>
      <c r="D86" s="504"/>
      <c r="E86" s="504"/>
      <c r="F86" s="504"/>
      <c r="G86" s="504"/>
      <c r="H86" s="504"/>
      <c r="I86" s="504"/>
      <c r="J86" s="504"/>
    </row>
    <row r="87" spans="1:10" ht="15.75" customHeight="1" thickBot="1">
      <c r="C87" s="505"/>
      <c r="D87" s="505"/>
      <c r="E87" s="505"/>
      <c r="F87" s="505"/>
      <c r="G87" s="505"/>
      <c r="H87" s="505"/>
      <c r="I87" s="505"/>
      <c r="J87" s="505"/>
    </row>
    <row r="88" spans="1:10" s="40" customFormat="1" ht="26.25" customHeight="1">
      <c r="A88" s="43"/>
      <c r="B88" s="135" t="s">
        <v>63</v>
      </c>
      <c r="C88" s="109"/>
      <c r="D88" s="110"/>
      <c r="E88" s="110"/>
      <c r="F88" s="110"/>
      <c r="G88" s="111"/>
      <c r="H88" s="112"/>
      <c r="I88" s="110"/>
      <c r="J88" s="113"/>
    </row>
    <row r="89" spans="1:10" ht="22.5" customHeight="1">
      <c r="A89" s="82"/>
      <c r="B89" s="456" t="s">
        <v>26</v>
      </c>
      <c r="C89" s="457"/>
      <c r="D89" s="458" t="s">
        <v>20</v>
      </c>
      <c r="E89" s="458"/>
      <c r="F89" s="458"/>
      <c r="G89" s="458"/>
      <c r="H89" s="137" t="s">
        <v>62</v>
      </c>
      <c r="I89" s="458"/>
      <c r="J89" s="459"/>
    </row>
    <row r="90" spans="1:10" ht="35.25" customHeight="1">
      <c r="B90" s="472"/>
      <c r="C90" s="473"/>
      <c r="D90" s="448"/>
      <c r="E90" s="448"/>
      <c r="F90" s="448"/>
      <c r="G90" s="448"/>
      <c r="H90" s="115"/>
      <c r="I90" s="449" t="s">
        <v>33</v>
      </c>
      <c r="J90" s="450"/>
    </row>
    <row r="91" spans="1:10" s="18" customFormat="1" ht="35.25" customHeight="1" thickBot="1">
      <c r="A91" s="43"/>
      <c r="B91" s="451"/>
      <c r="C91" s="452"/>
      <c r="D91" s="453"/>
      <c r="E91" s="453"/>
      <c r="F91" s="453"/>
      <c r="G91" s="453"/>
      <c r="H91" s="116"/>
      <c r="I91" s="454" t="s">
        <v>21</v>
      </c>
      <c r="J91" s="455"/>
    </row>
    <row r="92" spans="1:10" ht="30.75" customHeight="1">
      <c r="C92" s="503"/>
      <c r="D92" s="503"/>
      <c r="E92" s="503"/>
      <c r="F92" s="503"/>
      <c r="G92" s="503"/>
      <c r="H92" s="503"/>
      <c r="I92" s="503"/>
    </row>
    <row r="93" spans="1:10" ht="22.5" customHeight="1">
      <c r="C93" s="42"/>
      <c r="D93" s="108"/>
      <c r="E93" s="106"/>
      <c r="F93" s="106"/>
      <c r="G93" s="107"/>
      <c r="H93" s="107"/>
      <c r="I93" s="117" t="s">
        <v>52</v>
      </c>
      <c r="J93" s="118"/>
    </row>
    <row r="94" spans="1:10" ht="21" customHeight="1">
      <c r="C94" s="498"/>
      <c r="D94" s="498"/>
      <c r="E94" s="498"/>
      <c r="F94" s="498"/>
      <c r="G94" s="498"/>
      <c r="H94" s="498"/>
      <c r="I94" s="498"/>
      <c r="J94" s="498"/>
    </row>
    <row r="95" spans="1:10" ht="18" customHeight="1">
      <c r="A95" s="82"/>
      <c r="B95" s="479" t="s">
        <v>91</v>
      </c>
      <c r="C95" s="479"/>
      <c r="D95" s="480">
        <f>RECEIPTS!E2</f>
        <v>0</v>
      </c>
      <c r="E95" s="481"/>
      <c r="F95" s="481"/>
      <c r="G95" s="481"/>
      <c r="H95" s="482"/>
      <c r="I95" s="119"/>
      <c r="J95" s="120"/>
    </row>
    <row r="96" spans="1:10">
      <c r="B96" s="483"/>
      <c r="C96" s="483"/>
      <c r="D96" s="483"/>
      <c r="E96" s="483"/>
      <c r="F96" s="483"/>
      <c r="G96" s="483"/>
      <c r="H96" s="483"/>
      <c r="I96" s="483"/>
      <c r="J96" s="483"/>
    </row>
    <row r="97" spans="1:14" s="40" customFormat="1" ht="20.25" customHeight="1">
      <c r="A97" s="18"/>
      <c r="B97" s="474" t="s">
        <v>111</v>
      </c>
      <c r="C97" s="474"/>
      <c r="D97" s="474"/>
      <c r="E97" s="474"/>
      <c r="F97" s="474"/>
      <c r="G97" s="474"/>
      <c r="H97" s="474"/>
      <c r="I97" s="474"/>
      <c r="J97" s="41"/>
    </row>
    <row r="98" spans="1:14" s="40" customFormat="1" ht="12.75" customHeight="1">
      <c r="A98" s="43"/>
      <c r="B98" s="391"/>
      <c r="C98" s="391"/>
      <c r="D98" s="391"/>
      <c r="E98" s="391"/>
      <c r="F98" s="391"/>
      <c r="G98" s="391"/>
      <c r="H98" s="391"/>
      <c r="I98" s="391"/>
      <c r="J98" s="391"/>
    </row>
    <row r="99" spans="1:14" ht="15.75" customHeight="1">
      <c r="A99" s="82"/>
      <c r="B99" s="92" t="s">
        <v>88</v>
      </c>
      <c r="C99" s="484" t="s">
        <v>66</v>
      </c>
      <c r="D99" s="484"/>
      <c r="E99" s="484"/>
      <c r="F99" s="484"/>
      <c r="G99" s="121" t="s">
        <v>5</v>
      </c>
      <c r="H99" s="121" t="s">
        <v>6</v>
      </c>
      <c r="I99" s="326" t="s">
        <v>69</v>
      </c>
      <c r="J99" s="326"/>
      <c r="K99" s="40"/>
    </row>
    <row r="100" spans="1:14" s="40" customFormat="1" ht="18" customHeight="1">
      <c r="A100" s="43"/>
      <c r="B100" s="122"/>
      <c r="C100" s="327" t="s">
        <v>67</v>
      </c>
      <c r="D100" s="327"/>
      <c r="E100" s="327"/>
      <c r="F100" s="123"/>
      <c r="G100" s="121" t="s">
        <v>44</v>
      </c>
      <c r="H100" s="121" t="s">
        <v>44</v>
      </c>
      <c r="I100" s="470" t="s">
        <v>68</v>
      </c>
      <c r="J100" s="470"/>
    </row>
    <row r="101" spans="1:14" s="40" customFormat="1" ht="21" customHeight="1">
      <c r="A101" s="43"/>
      <c r="B101" s="122"/>
      <c r="C101" s="328"/>
      <c r="D101" s="328"/>
      <c r="E101" s="328"/>
      <c r="F101" s="123"/>
      <c r="G101" s="121" t="s">
        <v>40</v>
      </c>
      <c r="H101" s="121" t="s">
        <v>40</v>
      </c>
      <c r="I101" s="471" t="s">
        <v>40</v>
      </c>
      <c r="J101" s="471"/>
    </row>
    <row r="102" spans="1:14" s="40" customFormat="1" ht="18" customHeight="1">
      <c r="A102" s="43"/>
      <c r="B102" s="122"/>
      <c r="C102" s="217" t="s">
        <v>171</v>
      </c>
      <c r="D102" s="218"/>
      <c r="E102" s="218"/>
      <c r="F102" s="220"/>
      <c r="G102" s="221">
        <f>RECEIPTS!F250</f>
        <v>0</v>
      </c>
      <c r="H102" s="221">
        <f>PAYMENTS!F252</f>
        <v>0</v>
      </c>
      <c r="I102" s="475"/>
      <c r="J102" s="476"/>
    </row>
    <row r="103" spans="1:14" s="40" customFormat="1" ht="18.75" customHeight="1">
      <c r="A103" s="43"/>
      <c r="B103" s="122"/>
      <c r="C103" s="477" t="s">
        <v>119</v>
      </c>
      <c r="D103" s="478"/>
      <c r="E103" s="478"/>
      <c r="F103" s="132"/>
      <c r="G103" s="179">
        <f>RECEIPTS!H250</f>
        <v>0</v>
      </c>
      <c r="H103" s="179">
        <f>PAYMENTS!H252</f>
        <v>0</v>
      </c>
      <c r="I103" s="334"/>
      <c r="J103" s="335"/>
    </row>
    <row r="104" spans="1:14" s="40" customFormat="1" ht="18.75" customHeight="1">
      <c r="A104" s="133"/>
      <c r="B104" s="122"/>
      <c r="C104" s="477" t="s">
        <v>175</v>
      </c>
      <c r="D104" s="478"/>
      <c r="E104" s="478"/>
      <c r="G104" s="179">
        <f>RECEIPTS!I250</f>
        <v>0</v>
      </c>
      <c r="H104" s="179">
        <f>PAYMENTS!I252</f>
        <v>0</v>
      </c>
      <c r="I104" s="334"/>
      <c r="J104" s="335"/>
      <c r="M104" s="334"/>
      <c r="N104" s="335"/>
    </row>
    <row r="105" spans="1:14" s="40" customFormat="1" ht="13.5" customHeight="1">
      <c r="A105" s="43"/>
      <c r="B105" s="122"/>
      <c r="C105" s="363"/>
      <c r="D105" s="364"/>
      <c r="E105" s="364"/>
      <c r="F105" s="115"/>
      <c r="G105" s="201"/>
      <c r="H105" s="201"/>
      <c r="I105" s="365"/>
      <c r="J105" s="366"/>
    </row>
    <row r="106" spans="1:14" s="40" customFormat="1" ht="22.5" customHeight="1">
      <c r="A106" s="43"/>
      <c r="B106" s="122"/>
      <c r="C106" s="367" t="s">
        <v>14</v>
      </c>
      <c r="D106" s="368"/>
      <c r="E106" s="368"/>
      <c r="F106" s="126"/>
      <c r="G106" s="178">
        <f>SUM(G102:G105)</f>
        <v>0</v>
      </c>
      <c r="H106" s="178">
        <f>SUM(H102:H105)</f>
        <v>0</v>
      </c>
      <c r="I106" s="369">
        <f>SUM(I102:J105)</f>
        <v>0</v>
      </c>
      <c r="J106" s="370"/>
    </row>
    <row r="107" spans="1:14" s="40" customFormat="1" ht="27.75" customHeight="1">
      <c r="A107" s="138"/>
      <c r="B107" s="122"/>
      <c r="C107" s="360"/>
      <c r="D107" s="360"/>
      <c r="E107" s="360"/>
      <c r="F107" s="360"/>
      <c r="G107" s="360"/>
      <c r="H107" s="360"/>
      <c r="I107" s="360"/>
      <c r="J107" s="360"/>
    </row>
    <row r="108" spans="1:14" ht="16.5" customHeight="1">
      <c r="B108" s="92" t="s">
        <v>89</v>
      </c>
      <c r="C108" s="210" t="s">
        <v>36</v>
      </c>
      <c r="D108" s="127"/>
      <c r="E108" s="127"/>
      <c r="G108" s="121" t="s">
        <v>5</v>
      </c>
      <c r="H108" s="121" t="s">
        <v>6</v>
      </c>
      <c r="I108" s="326" t="s">
        <v>69</v>
      </c>
      <c r="J108" s="326"/>
      <c r="L108" s="40"/>
    </row>
    <row r="109" spans="1:14" ht="15.75" customHeight="1">
      <c r="B109" s="122"/>
      <c r="C109" s="327" t="s">
        <v>65</v>
      </c>
      <c r="D109" s="327"/>
      <c r="E109" s="327"/>
      <c r="F109" s="123"/>
      <c r="G109" s="121" t="s">
        <v>44</v>
      </c>
      <c r="H109" s="121" t="s">
        <v>44</v>
      </c>
      <c r="I109" s="470" t="s">
        <v>68</v>
      </c>
      <c r="J109" s="470"/>
    </row>
    <row r="110" spans="1:14" ht="19.5" customHeight="1">
      <c r="B110" s="122"/>
      <c r="C110" s="328"/>
      <c r="D110" s="328"/>
      <c r="E110" s="328"/>
      <c r="F110" s="123"/>
      <c r="G110" s="121" t="s">
        <v>40</v>
      </c>
      <c r="H110" s="121" t="s">
        <v>40</v>
      </c>
      <c r="I110" s="471" t="s">
        <v>40</v>
      </c>
      <c r="J110" s="471"/>
    </row>
    <row r="111" spans="1:14" ht="15.75" customHeight="1">
      <c r="B111" s="122"/>
      <c r="C111" s="488" t="s">
        <v>64</v>
      </c>
      <c r="D111" s="489"/>
      <c r="E111" s="489"/>
      <c r="F111" s="124"/>
      <c r="G111" s="125"/>
      <c r="H111" s="125"/>
      <c r="I111" s="361"/>
      <c r="J111" s="362"/>
    </row>
    <row r="112" spans="1:14" ht="18" customHeight="1">
      <c r="B112" s="122"/>
      <c r="C112" s="363"/>
      <c r="D112" s="364"/>
      <c r="E112" s="364"/>
      <c r="F112" s="115"/>
      <c r="G112" s="201"/>
      <c r="H112" s="201"/>
      <c r="I112" s="334"/>
      <c r="J112" s="335"/>
    </row>
    <row r="113" spans="1:10" ht="18" customHeight="1">
      <c r="B113" s="122"/>
      <c r="C113" s="363"/>
      <c r="D113" s="364"/>
      <c r="E113" s="364"/>
      <c r="F113" s="115"/>
      <c r="G113" s="201"/>
      <c r="H113" s="201"/>
      <c r="I113" s="334"/>
      <c r="J113" s="335"/>
    </row>
    <row r="114" spans="1:10" ht="18" customHeight="1">
      <c r="B114" s="122"/>
      <c r="C114" s="363"/>
      <c r="D114" s="364"/>
      <c r="E114" s="364"/>
      <c r="F114" s="115"/>
      <c r="G114" s="201"/>
      <c r="H114" s="201"/>
      <c r="I114" s="365"/>
      <c r="J114" s="366"/>
    </row>
    <row r="115" spans="1:10" s="40" customFormat="1" ht="22.5" customHeight="1">
      <c r="A115" s="114"/>
      <c r="B115" s="122"/>
      <c r="C115" s="367" t="s">
        <v>14</v>
      </c>
      <c r="D115" s="368"/>
      <c r="E115" s="368"/>
      <c r="F115" s="126"/>
      <c r="G115" s="178">
        <f>SUM(G111:G114)</f>
        <v>0</v>
      </c>
      <c r="H115" s="178">
        <f>SUM(H111:H114)</f>
        <v>0</v>
      </c>
      <c r="I115" s="369">
        <f>SUM(I111:J114)</f>
        <v>0</v>
      </c>
      <c r="J115" s="370"/>
    </row>
    <row r="116" spans="1:10" s="40" customFormat="1" ht="27.75" customHeight="1">
      <c r="A116" s="43"/>
      <c r="B116" s="122"/>
      <c r="C116" s="360"/>
      <c r="D116" s="360"/>
      <c r="E116" s="360"/>
      <c r="F116" s="360"/>
      <c r="G116" s="360"/>
      <c r="H116" s="360"/>
      <c r="I116" s="360"/>
      <c r="J116" s="360"/>
    </row>
    <row r="117" spans="1:10" s="40" customFormat="1" ht="16.5" customHeight="1">
      <c r="A117" s="43"/>
      <c r="B117" s="122" t="s">
        <v>90</v>
      </c>
      <c r="C117" s="91" t="s">
        <v>112</v>
      </c>
      <c r="D117" s="128"/>
      <c r="E117" s="128"/>
      <c r="F117" s="129"/>
      <c r="G117" s="43"/>
      <c r="H117" s="121" t="s">
        <v>5</v>
      </c>
      <c r="I117" s="326" t="s">
        <v>6</v>
      </c>
      <c r="J117" s="326"/>
    </row>
    <row r="118" spans="1:10" s="40" customFormat="1" ht="12.75" customHeight="1">
      <c r="A118" s="43"/>
      <c r="B118" s="122"/>
      <c r="C118" s="327" t="s">
        <v>114</v>
      </c>
      <c r="D118" s="327"/>
      <c r="E118" s="327"/>
      <c r="F118" s="327"/>
      <c r="G118" s="327"/>
      <c r="H118" s="121" t="s">
        <v>44</v>
      </c>
      <c r="I118" s="326" t="s">
        <v>44</v>
      </c>
      <c r="J118" s="326"/>
    </row>
    <row r="119" spans="1:10" s="40" customFormat="1" ht="22.5" customHeight="1">
      <c r="A119" s="43"/>
      <c r="B119" s="122"/>
      <c r="C119" s="328"/>
      <c r="D119" s="328"/>
      <c r="E119" s="328"/>
      <c r="F119" s="328"/>
      <c r="G119" s="328"/>
      <c r="H119" s="211" t="s">
        <v>40</v>
      </c>
      <c r="I119" s="326" t="s">
        <v>40</v>
      </c>
      <c r="J119" s="326"/>
    </row>
    <row r="120" spans="1:10" s="40" customFormat="1" ht="18" customHeight="1">
      <c r="A120" s="114"/>
      <c r="B120" s="122"/>
      <c r="C120" s="339" t="s">
        <v>156</v>
      </c>
      <c r="D120" s="340"/>
      <c r="E120" s="340"/>
      <c r="F120" s="340"/>
      <c r="G120" s="341"/>
      <c r="H120" s="200"/>
      <c r="I120" s="329"/>
      <c r="J120" s="330"/>
    </row>
    <row r="121" spans="1:10" s="40" customFormat="1" ht="18" customHeight="1">
      <c r="A121" s="114"/>
      <c r="B121" s="122"/>
      <c r="C121" s="331"/>
      <c r="D121" s="332"/>
      <c r="E121" s="332"/>
      <c r="F121" s="332"/>
      <c r="G121" s="333"/>
      <c r="H121" s="201"/>
      <c r="I121" s="334"/>
      <c r="J121" s="335"/>
    </row>
    <row r="122" spans="1:10" s="40" customFormat="1" ht="18" customHeight="1">
      <c r="A122" s="114"/>
      <c r="B122" s="122"/>
      <c r="C122" s="331"/>
      <c r="D122" s="332"/>
      <c r="E122" s="332"/>
      <c r="F122" s="332"/>
      <c r="G122" s="333"/>
      <c r="H122" s="201"/>
      <c r="I122" s="334"/>
      <c r="J122" s="335"/>
    </row>
    <row r="123" spans="1:10" s="40" customFormat="1" ht="18" customHeight="1">
      <c r="A123" s="114"/>
      <c r="B123" s="122"/>
      <c r="C123" s="331"/>
      <c r="D123" s="332"/>
      <c r="E123" s="332"/>
      <c r="F123" s="332"/>
      <c r="G123" s="333"/>
      <c r="H123" s="201"/>
      <c r="I123" s="334"/>
      <c r="J123" s="335"/>
    </row>
    <row r="124" spans="1:10" s="40" customFormat="1" ht="18" customHeight="1">
      <c r="A124" s="114"/>
      <c r="B124" s="122"/>
      <c r="C124" s="331"/>
      <c r="D124" s="332"/>
      <c r="E124" s="332"/>
      <c r="F124" s="332"/>
      <c r="G124" s="333"/>
      <c r="H124" s="201"/>
      <c r="I124" s="334"/>
      <c r="J124" s="335"/>
    </row>
    <row r="125" spans="1:10" s="40" customFormat="1" ht="18" customHeight="1">
      <c r="A125" s="114"/>
      <c r="B125" s="122"/>
      <c r="C125" s="331"/>
      <c r="D125" s="332"/>
      <c r="E125" s="332"/>
      <c r="F125" s="332"/>
      <c r="G125" s="333"/>
      <c r="H125" s="201"/>
      <c r="I125" s="334"/>
      <c r="J125" s="335"/>
    </row>
    <row r="126" spans="1:10" s="40" customFormat="1" ht="18" customHeight="1">
      <c r="A126" s="114"/>
      <c r="B126" s="122"/>
      <c r="C126" s="331"/>
      <c r="D126" s="332"/>
      <c r="E126" s="332"/>
      <c r="F126" s="332"/>
      <c r="G126" s="333"/>
      <c r="H126" s="201"/>
      <c r="I126" s="334"/>
      <c r="J126" s="335"/>
    </row>
    <row r="127" spans="1:10" ht="18" customHeight="1">
      <c r="B127" s="122"/>
      <c r="C127" s="485" t="s">
        <v>70</v>
      </c>
      <c r="D127" s="486"/>
      <c r="E127" s="486"/>
      <c r="F127" s="486"/>
      <c r="G127" s="487"/>
      <c r="H127" s="178">
        <f>SUM(H121:H126)</f>
        <v>0</v>
      </c>
      <c r="I127" s="369">
        <f>SUM(I121:I126)</f>
        <v>0</v>
      </c>
      <c r="J127" s="370"/>
    </row>
    <row r="128" spans="1:10" ht="18" customHeight="1">
      <c r="B128" s="122"/>
      <c r="C128" s="339" t="s">
        <v>157</v>
      </c>
      <c r="D128" s="340"/>
      <c r="E128" s="340"/>
      <c r="F128" s="340"/>
      <c r="G128" s="341"/>
      <c r="H128" s="200"/>
      <c r="I128" s="490"/>
      <c r="J128" s="491"/>
    </row>
    <row r="129" spans="1:15" ht="18" customHeight="1">
      <c r="B129" s="122"/>
      <c r="C129" s="331"/>
      <c r="D129" s="332"/>
      <c r="E129" s="332"/>
      <c r="F129" s="332"/>
      <c r="G129" s="333"/>
      <c r="H129" s="201"/>
      <c r="I129" s="334"/>
      <c r="J129" s="335"/>
    </row>
    <row r="130" spans="1:15" ht="18" customHeight="1">
      <c r="B130" s="122"/>
      <c r="C130" s="331"/>
      <c r="D130" s="332"/>
      <c r="E130" s="332"/>
      <c r="F130" s="332"/>
      <c r="G130" s="333"/>
      <c r="H130" s="201"/>
      <c r="I130" s="334"/>
      <c r="J130" s="335"/>
    </row>
    <row r="131" spans="1:15" ht="18" customHeight="1">
      <c r="B131" s="122"/>
      <c r="C131" s="331"/>
      <c r="D131" s="332"/>
      <c r="E131" s="332"/>
      <c r="F131" s="332"/>
      <c r="G131" s="333"/>
      <c r="H131" s="201"/>
      <c r="I131" s="334"/>
      <c r="J131" s="335"/>
    </row>
    <row r="132" spans="1:15" ht="18" customHeight="1">
      <c r="B132" s="122"/>
      <c r="C132" s="331"/>
      <c r="D132" s="332"/>
      <c r="E132" s="332"/>
      <c r="F132" s="332"/>
      <c r="G132" s="333"/>
      <c r="H132" s="201"/>
      <c r="I132" s="334"/>
      <c r="J132" s="335"/>
    </row>
    <row r="133" spans="1:15" ht="18" customHeight="1">
      <c r="B133" s="122"/>
      <c r="C133" s="331"/>
      <c r="D133" s="332"/>
      <c r="E133" s="332"/>
      <c r="F133" s="332"/>
      <c r="G133" s="333"/>
      <c r="H133" s="201"/>
      <c r="I133" s="492"/>
      <c r="J133" s="493"/>
    </row>
    <row r="134" spans="1:15" ht="18" customHeight="1">
      <c r="B134" s="122"/>
      <c r="C134" s="336" t="s">
        <v>71</v>
      </c>
      <c r="D134" s="337"/>
      <c r="E134" s="337"/>
      <c r="F134" s="337"/>
      <c r="G134" s="338"/>
      <c r="H134" s="200">
        <f>SUM(H129:H133)</f>
        <v>0</v>
      </c>
      <c r="I134" s="369">
        <f>SUM(I129:J133)</f>
        <v>0</v>
      </c>
      <c r="J134" s="370"/>
    </row>
    <row r="135" spans="1:15" s="40" customFormat="1" ht="18" customHeight="1">
      <c r="A135" s="138"/>
      <c r="B135" s="122"/>
      <c r="C135" s="339" t="s">
        <v>155</v>
      </c>
      <c r="D135" s="340"/>
      <c r="E135" s="340"/>
      <c r="F135" s="340"/>
      <c r="G135" s="341"/>
      <c r="H135" s="200"/>
      <c r="I135" s="490"/>
      <c r="J135" s="491"/>
    </row>
    <row r="136" spans="1:15" s="40" customFormat="1" ht="18" customHeight="1">
      <c r="A136" s="138"/>
      <c r="B136" s="122"/>
      <c r="C136" s="331"/>
      <c r="D136" s="332"/>
      <c r="E136" s="332"/>
      <c r="F136" s="332"/>
      <c r="G136" s="333"/>
      <c r="H136" s="201"/>
      <c r="I136" s="334"/>
      <c r="J136" s="335"/>
    </row>
    <row r="137" spans="1:15" s="40" customFormat="1" ht="18" customHeight="1">
      <c r="A137" s="138"/>
      <c r="B137" s="122"/>
      <c r="C137" s="331"/>
      <c r="D137" s="332"/>
      <c r="E137" s="332"/>
      <c r="F137" s="332"/>
      <c r="G137" s="333"/>
      <c r="H137" s="201"/>
      <c r="I137" s="334"/>
      <c r="J137" s="335"/>
    </row>
    <row r="138" spans="1:15" s="40" customFormat="1" ht="18" customHeight="1">
      <c r="A138" s="138"/>
      <c r="B138" s="122"/>
      <c r="C138" s="331"/>
      <c r="D138" s="332"/>
      <c r="E138" s="332"/>
      <c r="F138" s="332"/>
      <c r="G138" s="333"/>
      <c r="H138" s="201"/>
      <c r="I138" s="334"/>
      <c r="J138" s="335"/>
    </row>
    <row r="139" spans="1:15" s="40" customFormat="1" ht="18" customHeight="1">
      <c r="A139" s="138"/>
      <c r="B139" s="122"/>
      <c r="C139" s="331"/>
      <c r="D139" s="332"/>
      <c r="E139" s="332"/>
      <c r="F139" s="332"/>
      <c r="G139" s="333"/>
      <c r="H139" s="204"/>
      <c r="I139" s="492"/>
      <c r="J139" s="493"/>
    </row>
    <row r="140" spans="1:15" s="40" customFormat="1" ht="18" customHeight="1">
      <c r="A140" s="138"/>
      <c r="B140" s="122"/>
      <c r="C140" s="336" t="s">
        <v>160</v>
      </c>
      <c r="D140" s="337"/>
      <c r="E140" s="337"/>
      <c r="F140" s="337"/>
      <c r="G140" s="338"/>
      <c r="H140" s="200">
        <f>SUM(H136:H139)</f>
        <v>0</v>
      </c>
      <c r="I140" s="369">
        <f>SUM(I136:J139)</f>
        <v>0</v>
      </c>
      <c r="J140" s="370"/>
    </row>
    <row r="141" spans="1:15" ht="18" customHeight="1">
      <c r="B141" s="122"/>
      <c r="C141" s="342" t="s">
        <v>161</v>
      </c>
      <c r="D141" s="343"/>
      <c r="E141" s="343"/>
      <c r="F141" s="343"/>
      <c r="G141" s="344"/>
      <c r="H141" s="200"/>
      <c r="I141" s="490"/>
      <c r="J141" s="491"/>
      <c r="N141" s="40"/>
      <c r="O141" s="40"/>
    </row>
    <row r="142" spans="1:15" s="40" customFormat="1" ht="18" customHeight="1">
      <c r="A142" s="43"/>
      <c r="B142" s="122"/>
      <c r="C142" s="345"/>
      <c r="D142" s="346"/>
      <c r="E142" s="346"/>
      <c r="F142" s="346"/>
      <c r="G142" s="347"/>
      <c r="H142" s="201"/>
      <c r="I142" s="334"/>
      <c r="J142" s="335"/>
    </row>
    <row r="143" spans="1:15" s="40" customFormat="1" ht="18" customHeight="1">
      <c r="A143" s="138"/>
      <c r="B143" s="122"/>
      <c r="C143" s="345"/>
      <c r="D143" s="346"/>
      <c r="E143" s="346"/>
      <c r="F143" s="346"/>
      <c r="G143" s="347"/>
      <c r="H143" s="201"/>
      <c r="I143" s="334"/>
      <c r="J143" s="335"/>
      <c r="M143" s="14"/>
    </row>
    <row r="144" spans="1:15" s="40" customFormat="1" ht="18" customHeight="1">
      <c r="A144" s="114"/>
      <c r="B144" s="122"/>
      <c r="C144" s="345"/>
      <c r="D144" s="346"/>
      <c r="E144" s="346"/>
      <c r="F144" s="346"/>
      <c r="G144" s="347"/>
      <c r="H144" s="201"/>
      <c r="I144" s="334"/>
      <c r="J144" s="335"/>
    </row>
    <row r="145" spans="1:11" s="40" customFormat="1" ht="18" customHeight="1">
      <c r="A145" s="43"/>
      <c r="B145" s="122"/>
      <c r="C145" s="345"/>
      <c r="D145" s="346"/>
      <c r="E145" s="346"/>
      <c r="F145" s="346"/>
      <c r="G145" s="347"/>
      <c r="H145" s="201"/>
      <c r="I145" s="334"/>
      <c r="J145" s="335"/>
    </row>
    <row r="146" spans="1:11" s="40" customFormat="1" ht="18" customHeight="1">
      <c r="A146" s="43"/>
      <c r="B146" s="122"/>
      <c r="C146" s="336" t="s">
        <v>159</v>
      </c>
      <c r="D146" s="337"/>
      <c r="E146" s="337"/>
      <c r="F146" s="337"/>
      <c r="G146" s="338"/>
      <c r="H146" s="200">
        <f>SUM(H142:H145)</f>
        <v>0</v>
      </c>
      <c r="I146" s="369">
        <f>SUM(I142:J145)</f>
        <v>0</v>
      </c>
      <c r="J146" s="370"/>
    </row>
    <row r="147" spans="1:11" s="40" customFormat="1" ht="13.5" customHeight="1">
      <c r="A147" s="43"/>
      <c r="B147" s="122"/>
      <c r="C147" s="340"/>
      <c r="D147" s="340"/>
      <c r="E147" s="340"/>
      <c r="F147" s="340"/>
      <c r="G147" s="340"/>
      <c r="H147" s="340"/>
      <c r="I147" s="340"/>
      <c r="J147" s="340"/>
    </row>
    <row r="148" spans="1:11" s="40" customFormat="1" ht="21" customHeight="1">
      <c r="A148" s="43"/>
      <c r="B148" s="122"/>
      <c r="C148" s="498"/>
      <c r="D148" s="498"/>
      <c r="E148" s="498"/>
      <c r="F148" s="498"/>
      <c r="G148" s="107"/>
      <c r="H148" s="107"/>
      <c r="I148" s="117" t="s">
        <v>52</v>
      </c>
      <c r="J148" s="118"/>
    </row>
    <row r="149" spans="1:11" s="40" customFormat="1" ht="27" customHeight="1">
      <c r="A149" s="43"/>
      <c r="B149" s="43"/>
      <c r="C149" s="502" t="s">
        <v>162</v>
      </c>
      <c r="D149" s="502"/>
      <c r="E149" s="502"/>
      <c r="F149" s="502"/>
      <c r="G149" s="502"/>
      <c r="H149" s="502"/>
      <c r="I149" s="502"/>
      <c r="J149" s="502"/>
    </row>
    <row r="150" spans="1:11" s="40" customFormat="1" ht="15" customHeight="1">
      <c r="A150" s="212"/>
      <c r="B150" s="212"/>
      <c r="C150" s="213"/>
      <c r="D150" s="213"/>
      <c r="E150" s="213"/>
      <c r="F150" s="213"/>
      <c r="G150" s="213"/>
      <c r="H150" s="213"/>
      <c r="I150" s="213"/>
      <c r="J150" s="213"/>
    </row>
    <row r="151" spans="1:11" s="40" customFormat="1" ht="22.5" customHeight="1">
      <c r="A151" s="43"/>
      <c r="B151" s="43"/>
      <c r="C151" s="494" t="s">
        <v>39</v>
      </c>
      <c r="D151" s="494"/>
      <c r="E151" s="494"/>
      <c r="F151" s="494"/>
      <c r="G151" s="494"/>
      <c r="H151" s="494"/>
      <c r="I151" s="494"/>
      <c r="J151" s="494"/>
    </row>
    <row r="152" spans="1:11" s="40" customFormat="1" ht="22.5" customHeight="1">
      <c r="A152" s="43"/>
      <c r="B152" s="43"/>
      <c r="C152" s="432"/>
      <c r="D152" s="432"/>
      <c r="E152" s="432"/>
      <c r="F152" s="432"/>
      <c r="G152" s="432"/>
      <c r="H152" s="432"/>
      <c r="I152" s="432"/>
      <c r="J152" s="45"/>
    </row>
    <row r="153" spans="1:11" s="40" customFormat="1" ht="23.25" customHeight="1">
      <c r="A153" s="43"/>
      <c r="B153" s="43"/>
      <c r="C153" s="45" t="s">
        <v>37</v>
      </c>
      <c r="D153" s="508">
        <f>D2</f>
        <v>0</v>
      </c>
      <c r="E153" s="509"/>
      <c r="F153" s="509"/>
      <c r="G153" s="509"/>
      <c r="H153" s="509"/>
      <c r="I153" s="510"/>
      <c r="J153" s="130" t="s">
        <v>38</v>
      </c>
    </row>
    <row r="154" spans="1:11" ht="24" customHeight="1">
      <c r="C154" s="74" t="s">
        <v>92</v>
      </c>
      <c r="D154" s="511"/>
      <c r="E154" s="512"/>
      <c r="F154" s="512"/>
      <c r="G154" s="512"/>
      <c r="H154" s="512"/>
      <c r="I154" s="513"/>
    </row>
    <row r="155" spans="1:11" s="40" customFormat="1" ht="18.75" customHeight="1">
      <c r="A155" s="43"/>
      <c r="B155" s="43"/>
      <c r="C155" s="332"/>
      <c r="D155" s="332"/>
      <c r="E155" s="332"/>
      <c r="F155" s="332"/>
      <c r="G155" s="332"/>
      <c r="H155" s="332"/>
      <c r="I155" s="332"/>
      <c r="J155" s="332"/>
    </row>
    <row r="156" spans="1:11" ht="409.5" customHeight="1">
      <c r="C156" s="222"/>
      <c r="D156" s="131"/>
      <c r="E156" s="131"/>
      <c r="F156" s="131"/>
      <c r="G156" s="131"/>
      <c r="H156" s="131"/>
      <c r="I156" s="131"/>
      <c r="J156" s="131"/>
      <c r="K156" s="131"/>
    </row>
    <row r="157" spans="1:11" s="40" customFormat="1" ht="314.25" customHeight="1">
      <c r="A157" s="43"/>
      <c r="B157" s="43"/>
      <c r="C157" s="131"/>
      <c r="D157" s="131"/>
      <c r="E157" s="131"/>
      <c r="F157" s="131"/>
      <c r="G157" s="131"/>
      <c r="H157" s="131"/>
      <c r="I157" s="131"/>
      <c r="J157" s="131"/>
    </row>
    <row r="158" spans="1:11" s="40" customFormat="1" ht="10.5" customHeight="1">
      <c r="A158" s="43"/>
      <c r="B158" s="473"/>
      <c r="C158" s="473"/>
      <c r="D158" s="473"/>
      <c r="E158" s="473"/>
      <c r="F158" s="473"/>
      <c r="G158" s="473"/>
      <c r="H158" s="473"/>
      <c r="I158" s="473"/>
      <c r="J158" s="473"/>
    </row>
    <row r="159" spans="1:11" s="43" customFormat="1" ht="28.5" customHeight="1">
      <c r="C159" s="323" t="s">
        <v>30</v>
      </c>
      <c r="D159" s="323"/>
      <c r="E159" s="323"/>
      <c r="F159" s="323"/>
      <c r="G159" s="323"/>
      <c r="H159" s="323" t="s">
        <v>53</v>
      </c>
      <c r="I159" s="323"/>
      <c r="J159" s="323"/>
    </row>
    <row r="160" spans="1:11" s="43" customFormat="1" ht="28.5" customHeight="1">
      <c r="C160" s="324" t="s">
        <v>32</v>
      </c>
      <c r="D160" s="324"/>
      <c r="E160" s="324"/>
      <c r="F160" s="324"/>
      <c r="G160" s="324"/>
      <c r="H160" s="497"/>
      <c r="I160" s="497"/>
      <c r="J160" s="497"/>
    </row>
    <row r="161" spans="1:10" s="43" customFormat="1" ht="9.75" customHeight="1">
      <c r="B161" s="496"/>
      <c r="C161" s="496"/>
      <c r="D161" s="496"/>
      <c r="E161" s="496"/>
      <c r="F161" s="496"/>
      <c r="G161" s="496"/>
      <c r="H161" s="496"/>
      <c r="I161" s="496"/>
      <c r="J161" s="496"/>
    </row>
    <row r="162" spans="1:10" s="43" customFormat="1" ht="50.25" customHeight="1">
      <c r="C162" s="325" t="s">
        <v>31</v>
      </c>
      <c r="D162" s="325"/>
      <c r="E162" s="325"/>
      <c r="F162" s="325"/>
      <c r="G162" s="325"/>
      <c r="H162" s="325"/>
      <c r="I162" s="325"/>
      <c r="J162" s="325"/>
    </row>
    <row r="163" spans="1:10" s="40" customFormat="1" ht="12.75" customHeight="1">
      <c r="A163" s="43"/>
      <c r="B163" s="43"/>
      <c r="C163" s="43"/>
      <c r="D163" s="43"/>
      <c r="E163" s="43"/>
      <c r="F163" s="43"/>
      <c r="G163" s="43"/>
      <c r="H163" s="43"/>
      <c r="I163" s="43"/>
      <c r="J163" s="43"/>
    </row>
    <row r="164" spans="1:10" s="40" customFormat="1" ht="12.75" customHeight="1">
      <c r="A164" s="43"/>
      <c r="B164" s="43"/>
      <c r="C164" s="43"/>
      <c r="D164" s="43"/>
      <c r="E164" s="43"/>
      <c r="F164" s="43"/>
      <c r="G164" s="43"/>
      <c r="H164" s="43"/>
      <c r="I164" s="43"/>
      <c r="J164" s="43"/>
    </row>
    <row r="165" spans="1:10" ht="12.75" customHeight="1"/>
    <row r="166" spans="1:10" ht="28.5" customHeight="1"/>
    <row r="167" spans="1:10" ht="29.25" customHeight="1"/>
    <row r="169" spans="1:10" s="37" customFormat="1" ht="24.75" customHeight="1">
      <c r="A169" s="43"/>
      <c r="B169" s="43"/>
      <c r="C169" s="43"/>
      <c r="D169" s="43"/>
      <c r="E169" s="43"/>
      <c r="F169" s="43"/>
      <c r="G169" s="43"/>
      <c r="H169" s="43"/>
      <c r="I169" s="43"/>
      <c r="J169" s="43"/>
    </row>
    <row r="170" spans="1:10" s="37" customFormat="1" ht="23.25" customHeight="1">
      <c r="A170" s="43"/>
      <c r="B170" s="43"/>
      <c r="C170" s="43"/>
      <c r="D170" s="43"/>
      <c r="E170" s="43"/>
      <c r="F170" s="43"/>
      <c r="G170" s="43"/>
      <c r="H170" s="43"/>
      <c r="I170" s="43"/>
      <c r="J170" s="43"/>
    </row>
    <row r="171" spans="1:10" s="37" customFormat="1" ht="23.25" customHeight="1">
      <c r="A171" s="43"/>
      <c r="B171" s="43"/>
      <c r="C171" s="43"/>
      <c r="D171" s="43"/>
      <c r="E171" s="43"/>
      <c r="F171" s="43"/>
      <c r="G171" s="43"/>
      <c r="H171" s="43"/>
      <c r="I171" s="43"/>
      <c r="J171" s="43"/>
    </row>
    <row r="178" spans="1:10">
      <c r="A178" s="38"/>
      <c r="B178" s="38"/>
      <c r="C178" s="38"/>
      <c r="D178" s="38"/>
      <c r="E178" s="38"/>
      <c r="F178" s="38"/>
      <c r="G178" s="38"/>
      <c r="H178" s="38"/>
      <c r="I178" s="38"/>
      <c r="J178" s="38"/>
    </row>
    <row r="179" spans="1:10">
      <c r="A179" s="38"/>
      <c r="B179" s="38"/>
      <c r="C179" s="38"/>
      <c r="D179" s="38"/>
      <c r="E179" s="38"/>
      <c r="F179" s="38"/>
      <c r="G179" s="38"/>
      <c r="H179" s="38"/>
      <c r="I179" s="38"/>
      <c r="J179" s="38"/>
    </row>
    <row r="180" spans="1:10">
      <c r="A180" s="38"/>
      <c r="B180" s="38"/>
      <c r="C180" s="38"/>
      <c r="D180" s="38"/>
      <c r="E180" s="38"/>
      <c r="F180" s="38"/>
      <c r="G180" s="38"/>
      <c r="H180" s="38"/>
      <c r="I180" s="38"/>
      <c r="J180" s="38"/>
    </row>
    <row r="181" spans="1:10">
      <c r="A181" s="38"/>
      <c r="B181" s="38"/>
      <c r="C181" s="38"/>
      <c r="D181" s="38"/>
      <c r="E181" s="38"/>
      <c r="F181" s="38"/>
      <c r="G181" s="38"/>
      <c r="H181" s="38"/>
      <c r="I181" s="38"/>
      <c r="J181" s="38"/>
    </row>
    <row r="182" spans="1:10">
      <c r="A182" s="38"/>
      <c r="B182" s="38"/>
      <c r="C182" s="38"/>
      <c r="D182" s="38"/>
      <c r="E182" s="38"/>
      <c r="F182" s="38"/>
      <c r="G182" s="38"/>
      <c r="H182" s="38"/>
      <c r="I182" s="38"/>
      <c r="J182" s="38"/>
    </row>
    <row r="183" spans="1:10">
      <c r="A183" s="38"/>
      <c r="B183" s="38"/>
      <c r="C183" s="38"/>
      <c r="D183" s="38"/>
      <c r="E183" s="38"/>
      <c r="F183" s="38"/>
      <c r="G183" s="38"/>
      <c r="H183" s="38"/>
      <c r="I183" s="38"/>
      <c r="J183" s="38"/>
    </row>
    <row r="184" spans="1:10">
      <c r="A184" s="38"/>
      <c r="B184" s="38"/>
      <c r="C184" s="38"/>
      <c r="D184" s="38"/>
      <c r="E184" s="38"/>
      <c r="F184" s="38"/>
      <c r="G184" s="38"/>
      <c r="H184" s="38"/>
      <c r="I184" s="38"/>
      <c r="J184" s="38"/>
    </row>
    <row r="185" spans="1:10">
      <c r="A185" s="38"/>
      <c r="B185" s="38"/>
      <c r="C185" s="38"/>
      <c r="D185" s="38"/>
      <c r="E185" s="38"/>
      <c r="F185" s="38"/>
      <c r="G185" s="38"/>
      <c r="H185" s="38"/>
      <c r="I185" s="38"/>
      <c r="J185" s="38"/>
    </row>
    <row r="186" spans="1:10">
      <c r="A186" s="38"/>
      <c r="B186" s="38"/>
      <c r="C186" s="38"/>
      <c r="D186" s="38"/>
      <c r="E186" s="38"/>
      <c r="F186" s="38"/>
      <c r="G186" s="38"/>
      <c r="H186" s="38"/>
      <c r="I186" s="38"/>
      <c r="J186" s="38"/>
    </row>
    <row r="187" spans="1:10">
      <c r="A187" s="38"/>
      <c r="B187" s="38"/>
      <c r="C187" s="38"/>
      <c r="D187" s="38"/>
      <c r="E187" s="38"/>
      <c r="F187" s="38"/>
      <c r="G187" s="38"/>
      <c r="H187" s="38"/>
      <c r="I187" s="38"/>
      <c r="J187" s="38"/>
    </row>
    <row r="188" spans="1:10">
      <c r="A188" s="38"/>
      <c r="B188" s="38"/>
      <c r="C188" s="38"/>
      <c r="D188" s="38"/>
      <c r="E188" s="38"/>
      <c r="F188" s="38"/>
      <c r="G188" s="38"/>
      <c r="H188" s="38"/>
      <c r="I188" s="38"/>
      <c r="J188" s="38"/>
    </row>
    <row r="189" spans="1:10">
      <c r="A189" s="38"/>
      <c r="B189" s="38"/>
      <c r="C189" s="38"/>
      <c r="D189" s="38"/>
      <c r="E189" s="38"/>
      <c r="F189" s="38"/>
      <c r="G189" s="38"/>
      <c r="H189" s="38"/>
      <c r="I189" s="38"/>
      <c r="J189" s="38"/>
    </row>
    <row r="190" spans="1:10">
      <c r="A190" s="38"/>
      <c r="B190" s="38"/>
      <c r="C190" s="38"/>
      <c r="D190" s="38"/>
      <c r="E190" s="38"/>
      <c r="F190" s="38"/>
      <c r="G190" s="38"/>
      <c r="H190" s="38"/>
      <c r="I190" s="38"/>
      <c r="J190" s="38"/>
    </row>
    <row r="191" spans="1:10">
      <c r="A191" s="38"/>
      <c r="B191" s="38"/>
      <c r="C191" s="38"/>
      <c r="D191" s="38"/>
      <c r="E191" s="38"/>
      <c r="F191" s="38"/>
      <c r="G191" s="38"/>
      <c r="H191" s="38"/>
      <c r="I191" s="38"/>
      <c r="J191" s="38"/>
    </row>
    <row r="192" spans="1:10">
      <c r="A192" s="38"/>
      <c r="B192" s="38"/>
      <c r="C192" s="38"/>
      <c r="D192" s="38"/>
      <c r="E192" s="38"/>
      <c r="F192" s="38"/>
      <c r="G192" s="38"/>
      <c r="H192" s="38"/>
      <c r="I192" s="38"/>
      <c r="J192" s="38"/>
    </row>
    <row r="193" spans="1:10">
      <c r="A193" s="38"/>
      <c r="B193" s="38"/>
      <c r="C193" s="38"/>
      <c r="D193" s="38"/>
      <c r="E193" s="38"/>
      <c r="F193" s="38"/>
      <c r="G193" s="38"/>
      <c r="H193" s="38"/>
      <c r="I193" s="38"/>
      <c r="J193" s="38"/>
    </row>
    <row r="194" spans="1:10">
      <c r="A194" s="38"/>
      <c r="B194" s="38"/>
      <c r="C194" s="38"/>
      <c r="D194" s="38"/>
      <c r="E194" s="38"/>
      <c r="F194" s="38"/>
      <c r="G194" s="38"/>
      <c r="H194" s="38"/>
      <c r="I194" s="38"/>
      <c r="J194" s="38"/>
    </row>
    <row r="195" spans="1:10">
      <c r="A195" s="38"/>
      <c r="B195" s="38"/>
      <c r="C195" s="38"/>
      <c r="D195" s="38"/>
      <c r="E195" s="38"/>
      <c r="F195" s="38"/>
      <c r="G195" s="38"/>
      <c r="H195" s="38"/>
      <c r="I195" s="38"/>
      <c r="J195" s="38"/>
    </row>
    <row r="196" spans="1:10">
      <c r="A196" s="38"/>
      <c r="B196" s="38"/>
      <c r="C196" s="38"/>
      <c r="D196" s="38"/>
      <c r="E196" s="38"/>
      <c r="F196" s="38"/>
      <c r="G196" s="38"/>
      <c r="H196" s="38"/>
      <c r="I196" s="38"/>
      <c r="J196" s="38"/>
    </row>
    <row r="197" spans="1:10">
      <c r="A197" s="38"/>
      <c r="B197" s="38"/>
      <c r="C197" s="38"/>
      <c r="D197" s="38"/>
      <c r="E197" s="38"/>
      <c r="F197" s="38"/>
      <c r="G197" s="38"/>
      <c r="H197" s="38"/>
      <c r="I197" s="38"/>
      <c r="J197" s="38"/>
    </row>
    <row r="198" spans="1:10">
      <c r="A198" s="38"/>
      <c r="B198" s="38"/>
      <c r="C198" s="38"/>
      <c r="D198" s="38"/>
      <c r="E198" s="38"/>
      <c r="F198" s="38"/>
      <c r="G198" s="38"/>
      <c r="H198" s="38"/>
      <c r="I198" s="38"/>
      <c r="J198" s="38"/>
    </row>
    <row r="199" spans="1:10">
      <c r="A199" s="38"/>
      <c r="B199" s="38"/>
      <c r="C199" s="38"/>
      <c r="D199" s="38"/>
      <c r="E199" s="38"/>
      <c r="F199" s="38"/>
      <c r="G199" s="38"/>
      <c r="H199" s="38"/>
      <c r="I199" s="38"/>
      <c r="J199" s="38"/>
    </row>
    <row r="200" spans="1:10">
      <c r="A200" s="38"/>
      <c r="B200" s="38"/>
      <c r="C200" s="38"/>
      <c r="D200" s="38"/>
      <c r="E200" s="38"/>
      <c r="F200" s="38"/>
      <c r="G200" s="38"/>
      <c r="H200" s="38"/>
      <c r="I200" s="38"/>
      <c r="J200" s="38"/>
    </row>
    <row r="201" spans="1:10">
      <c r="A201" s="38"/>
      <c r="B201" s="38"/>
      <c r="C201" s="38"/>
      <c r="D201" s="38"/>
      <c r="E201" s="38"/>
      <c r="F201" s="38"/>
      <c r="G201" s="38"/>
      <c r="H201" s="38"/>
      <c r="I201" s="38"/>
      <c r="J201" s="38"/>
    </row>
    <row r="202" spans="1:10">
      <c r="A202" s="38"/>
      <c r="B202" s="38"/>
      <c r="C202" s="38"/>
      <c r="D202" s="38"/>
      <c r="E202" s="38"/>
      <c r="F202" s="38"/>
      <c r="G202" s="38"/>
      <c r="H202" s="38"/>
      <c r="I202" s="38"/>
      <c r="J202" s="38"/>
    </row>
    <row r="203" spans="1:10">
      <c r="A203" s="38"/>
      <c r="B203" s="38"/>
      <c r="C203" s="38"/>
      <c r="D203" s="38"/>
      <c r="E203" s="38"/>
      <c r="F203" s="38"/>
      <c r="G203" s="38"/>
      <c r="H203" s="38"/>
      <c r="I203" s="38"/>
      <c r="J203" s="38"/>
    </row>
    <row r="204" spans="1:10">
      <c r="A204" s="38"/>
      <c r="B204" s="38"/>
      <c r="C204" s="38"/>
      <c r="D204" s="38"/>
      <c r="E204" s="38"/>
      <c r="F204" s="38"/>
      <c r="G204" s="38"/>
      <c r="H204" s="38"/>
      <c r="I204" s="38"/>
      <c r="J204" s="38"/>
    </row>
    <row r="205" spans="1:10">
      <c r="A205" s="38"/>
      <c r="B205" s="38"/>
      <c r="C205" s="38"/>
      <c r="D205" s="38"/>
      <c r="E205" s="38"/>
      <c r="F205" s="38"/>
      <c r="G205" s="38"/>
      <c r="H205" s="38"/>
      <c r="I205" s="38"/>
      <c r="J205" s="38"/>
    </row>
    <row r="206" spans="1:10">
      <c r="A206" s="38"/>
      <c r="B206" s="38"/>
      <c r="C206" s="38"/>
      <c r="D206" s="38"/>
      <c r="E206" s="38"/>
      <c r="F206" s="38"/>
      <c r="G206" s="38"/>
      <c r="H206" s="38"/>
      <c r="I206" s="38"/>
      <c r="J206" s="38"/>
    </row>
    <row r="207" spans="1:10">
      <c r="A207" s="38"/>
      <c r="B207" s="38"/>
      <c r="C207" s="38"/>
      <c r="D207" s="38"/>
      <c r="E207" s="38"/>
      <c r="F207" s="38"/>
      <c r="G207" s="38"/>
      <c r="H207" s="38"/>
      <c r="I207" s="38"/>
      <c r="J207" s="38"/>
    </row>
    <row r="208" spans="1:10">
      <c r="A208" s="38"/>
      <c r="B208" s="38"/>
      <c r="C208" s="38"/>
      <c r="D208" s="38"/>
      <c r="E208" s="38"/>
      <c r="F208" s="38"/>
      <c r="G208" s="38"/>
      <c r="H208" s="38"/>
      <c r="I208" s="38"/>
      <c r="J208" s="38"/>
    </row>
    <row r="209" spans="1:10">
      <c r="A209" s="38"/>
      <c r="B209" s="38"/>
      <c r="C209" s="38"/>
      <c r="D209" s="38"/>
      <c r="E209" s="38"/>
      <c r="F209" s="38"/>
      <c r="G209" s="38"/>
      <c r="H209" s="38"/>
      <c r="I209" s="38"/>
      <c r="J209" s="38"/>
    </row>
    <row r="210" spans="1:10">
      <c r="A210" s="38"/>
      <c r="B210" s="38"/>
      <c r="C210" s="38"/>
      <c r="D210" s="38"/>
      <c r="E210" s="38"/>
      <c r="F210" s="38"/>
      <c r="G210" s="38"/>
      <c r="H210" s="38"/>
      <c r="I210" s="38"/>
      <c r="J210" s="38"/>
    </row>
    <row r="211" spans="1:10">
      <c r="A211" s="38"/>
      <c r="B211" s="38"/>
      <c r="C211" s="38"/>
      <c r="D211" s="38"/>
      <c r="E211" s="38"/>
      <c r="F211" s="38"/>
      <c r="G211" s="38"/>
      <c r="H211" s="38"/>
      <c r="I211" s="38"/>
      <c r="J211" s="38"/>
    </row>
    <row r="212" spans="1:10">
      <c r="A212" s="38"/>
      <c r="B212" s="38"/>
      <c r="C212" s="38"/>
      <c r="D212" s="38"/>
      <c r="E212" s="38"/>
      <c r="F212" s="38"/>
      <c r="G212" s="38"/>
      <c r="H212" s="38"/>
      <c r="I212" s="38"/>
      <c r="J212" s="38"/>
    </row>
    <row r="213" spans="1:10">
      <c r="A213" s="38"/>
      <c r="B213" s="38"/>
      <c r="C213" s="38"/>
      <c r="D213" s="38"/>
      <c r="E213" s="38"/>
      <c r="F213" s="38"/>
      <c r="G213" s="38"/>
      <c r="H213" s="38"/>
      <c r="I213" s="38"/>
      <c r="J213" s="38"/>
    </row>
  </sheetData>
  <sheetProtection sheet="1" objects="1" scenarios="1" selectLockedCells="1"/>
  <mergeCells count="236">
    <mergeCell ref="M104:N104"/>
    <mergeCell ref="C51:G51"/>
    <mergeCell ref="C52:G52"/>
    <mergeCell ref="B158:J158"/>
    <mergeCell ref="B161:J161"/>
    <mergeCell ref="H160:J160"/>
    <mergeCell ref="C146:G146"/>
    <mergeCell ref="C147:J147"/>
    <mergeCell ref="C143:G143"/>
    <mergeCell ref="C148:F148"/>
    <mergeCell ref="C63:G63"/>
    <mergeCell ref="C67:G67"/>
    <mergeCell ref="C69:G69"/>
    <mergeCell ref="C65:G65"/>
    <mergeCell ref="C149:J149"/>
    <mergeCell ref="C92:I92"/>
    <mergeCell ref="C94:J94"/>
    <mergeCell ref="C86:J87"/>
    <mergeCell ref="C78:J78"/>
    <mergeCell ref="C71:G71"/>
    <mergeCell ref="C72:G72"/>
    <mergeCell ref="I146:J146"/>
    <mergeCell ref="D153:I153"/>
    <mergeCell ref="D154:I154"/>
    <mergeCell ref="C152:I152"/>
    <mergeCell ref="C151:J151"/>
    <mergeCell ref="C155:J155"/>
    <mergeCell ref="C129:G129"/>
    <mergeCell ref="I129:J129"/>
    <mergeCell ref="C136:G136"/>
    <mergeCell ref="C138:G138"/>
    <mergeCell ref="C139:G139"/>
    <mergeCell ref="C140:G140"/>
    <mergeCell ref="C135:G135"/>
    <mergeCell ref="C144:G144"/>
    <mergeCell ref="C145:G145"/>
    <mergeCell ref="I136:J136"/>
    <mergeCell ref="I137:J137"/>
    <mergeCell ref="I143:J143"/>
    <mergeCell ref="I128:J128"/>
    <mergeCell ref="I134:J134"/>
    <mergeCell ref="I141:J141"/>
    <mergeCell ref="I145:J145"/>
    <mergeCell ref="I138:J138"/>
    <mergeCell ref="I142:J142"/>
    <mergeCell ref="I144:J144"/>
    <mergeCell ref="C137:G137"/>
    <mergeCell ref="I135:J135"/>
    <mergeCell ref="I140:J140"/>
    <mergeCell ref="I139:J139"/>
    <mergeCell ref="C133:G133"/>
    <mergeCell ref="I133:J133"/>
    <mergeCell ref="I108:J108"/>
    <mergeCell ref="C109:E110"/>
    <mergeCell ref="I109:J109"/>
    <mergeCell ref="I110:J110"/>
    <mergeCell ref="C107:J107"/>
    <mergeCell ref="C123:G123"/>
    <mergeCell ref="I123:J123"/>
    <mergeCell ref="C127:G127"/>
    <mergeCell ref="I127:J127"/>
    <mergeCell ref="C124:G124"/>
    <mergeCell ref="I124:J124"/>
    <mergeCell ref="C125:G125"/>
    <mergeCell ref="I125:J125"/>
    <mergeCell ref="C126:G126"/>
    <mergeCell ref="I126:J126"/>
    <mergeCell ref="C111:E111"/>
    <mergeCell ref="I104:J104"/>
    <mergeCell ref="C105:E105"/>
    <mergeCell ref="I105:J105"/>
    <mergeCell ref="C106:E106"/>
    <mergeCell ref="I106:J106"/>
    <mergeCell ref="C100:E101"/>
    <mergeCell ref="I100:J100"/>
    <mergeCell ref="I101:J101"/>
    <mergeCell ref="B90:C90"/>
    <mergeCell ref="B97:I97"/>
    <mergeCell ref="B98:J98"/>
    <mergeCell ref="I102:J102"/>
    <mergeCell ref="I103:J103"/>
    <mergeCell ref="C103:E103"/>
    <mergeCell ref="B95:C95"/>
    <mergeCell ref="D95:H95"/>
    <mergeCell ref="B96:J96"/>
    <mergeCell ref="C99:F99"/>
    <mergeCell ref="I99:J99"/>
    <mergeCell ref="C104:E104"/>
    <mergeCell ref="G26:H26"/>
    <mergeCell ref="G27:H27"/>
    <mergeCell ref="G28:H28"/>
    <mergeCell ref="F10:F11"/>
    <mergeCell ref="G10:H11"/>
    <mergeCell ref="G12:H12"/>
    <mergeCell ref="G13:H13"/>
    <mergeCell ref="G15:H15"/>
    <mergeCell ref="G16:H16"/>
    <mergeCell ref="G17:H17"/>
    <mergeCell ref="G18:H18"/>
    <mergeCell ref="G19:H19"/>
    <mergeCell ref="G25:H25"/>
    <mergeCell ref="I79:J79"/>
    <mergeCell ref="I80:J80"/>
    <mergeCell ref="C81:G81"/>
    <mergeCell ref="I81:J81"/>
    <mergeCell ref="D90:G90"/>
    <mergeCell ref="I90:J90"/>
    <mergeCell ref="B91:C91"/>
    <mergeCell ref="D91:G91"/>
    <mergeCell ref="I91:J91"/>
    <mergeCell ref="C84:G84"/>
    <mergeCell ref="I84:J84"/>
    <mergeCell ref="B89:C89"/>
    <mergeCell ref="D89:G89"/>
    <mergeCell ref="I89:J89"/>
    <mergeCell ref="C82:G82"/>
    <mergeCell ref="I82:J82"/>
    <mergeCell ref="B68:J68"/>
    <mergeCell ref="I69:J69"/>
    <mergeCell ref="B70:J70"/>
    <mergeCell ref="I71:J71"/>
    <mergeCell ref="I72:J72"/>
    <mergeCell ref="I73:J73"/>
    <mergeCell ref="I74:J74"/>
    <mergeCell ref="I75:J75"/>
    <mergeCell ref="I76:J76"/>
    <mergeCell ref="C73:G73"/>
    <mergeCell ref="C74:G74"/>
    <mergeCell ref="C75:G75"/>
    <mergeCell ref="C76:G76"/>
    <mergeCell ref="C58:D58"/>
    <mergeCell ref="I58:J58"/>
    <mergeCell ref="C59:D59"/>
    <mergeCell ref="I59:J59"/>
    <mergeCell ref="C60:D60"/>
    <mergeCell ref="I60:J60"/>
    <mergeCell ref="C61:E61"/>
    <mergeCell ref="I61:J61"/>
    <mergeCell ref="C62:G62"/>
    <mergeCell ref="I62:J62"/>
    <mergeCell ref="I67:J67"/>
    <mergeCell ref="I42:J42"/>
    <mergeCell ref="B43:J43"/>
    <mergeCell ref="B44:J44"/>
    <mergeCell ref="B10:B11"/>
    <mergeCell ref="B2:C2"/>
    <mergeCell ref="D2:H2"/>
    <mergeCell ref="B3:C3"/>
    <mergeCell ref="D3:H3"/>
    <mergeCell ref="B4:C4"/>
    <mergeCell ref="D4:H4"/>
    <mergeCell ref="B6:J6"/>
    <mergeCell ref="B7:C7"/>
    <mergeCell ref="E8:G8"/>
    <mergeCell ref="B5:I5"/>
    <mergeCell ref="E7:F7"/>
    <mergeCell ref="G29:H29"/>
    <mergeCell ref="G30:H30"/>
    <mergeCell ref="G31:H31"/>
    <mergeCell ref="G20:H20"/>
    <mergeCell ref="G21:H21"/>
    <mergeCell ref="G22:H22"/>
    <mergeCell ref="G23:H23"/>
    <mergeCell ref="G24:H24"/>
    <mergeCell ref="I52:J52"/>
    <mergeCell ref="C53:G53"/>
    <mergeCell ref="I53:J53"/>
    <mergeCell ref="I63:J63"/>
    <mergeCell ref="C10:C11"/>
    <mergeCell ref="B45:J46"/>
    <mergeCell ref="B47:C47"/>
    <mergeCell ref="D47:H47"/>
    <mergeCell ref="B48:J48"/>
    <mergeCell ref="B49:J49"/>
    <mergeCell ref="B50:J50"/>
    <mergeCell ref="I51:J51"/>
    <mergeCell ref="G32:H32"/>
    <mergeCell ref="G33:H33"/>
    <mergeCell ref="G34:H34"/>
    <mergeCell ref="G36:H36"/>
    <mergeCell ref="C38:H38"/>
    <mergeCell ref="I38:J38"/>
    <mergeCell ref="C39:H39"/>
    <mergeCell ref="I39:J39"/>
    <mergeCell ref="C40:H40"/>
    <mergeCell ref="I40:J40"/>
    <mergeCell ref="B41:J41"/>
    <mergeCell ref="C42:H42"/>
    <mergeCell ref="C64:G64"/>
    <mergeCell ref="I64:J64"/>
    <mergeCell ref="I65:J65"/>
    <mergeCell ref="B66:J66"/>
    <mergeCell ref="C54:E54"/>
    <mergeCell ref="I54:J54"/>
    <mergeCell ref="C116:J116"/>
    <mergeCell ref="I111:J111"/>
    <mergeCell ref="C112:E112"/>
    <mergeCell ref="I112:J112"/>
    <mergeCell ref="C113:E113"/>
    <mergeCell ref="I113:J113"/>
    <mergeCell ref="C114:E114"/>
    <mergeCell ref="I114:J114"/>
    <mergeCell ref="C115:E115"/>
    <mergeCell ref="I115:J115"/>
    <mergeCell ref="I55:J55"/>
    <mergeCell ref="C56:D56"/>
    <mergeCell ref="I56:J56"/>
    <mergeCell ref="C57:D57"/>
    <mergeCell ref="I57:J57"/>
    <mergeCell ref="C83:G83"/>
    <mergeCell ref="I83:J83"/>
    <mergeCell ref="C55:G55"/>
    <mergeCell ref="C159:G159"/>
    <mergeCell ref="C160:G160"/>
    <mergeCell ref="C162:J162"/>
    <mergeCell ref="H159:J159"/>
    <mergeCell ref="I117:J117"/>
    <mergeCell ref="C118:G119"/>
    <mergeCell ref="I118:J118"/>
    <mergeCell ref="I119:J119"/>
    <mergeCell ref="I120:J120"/>
    <mergeCell ref="C121:G121"/>
    <mergeCell ref="I121:J121"/>
    <mergeCell ref="C134:G134"/>
    <mergeCell ref="C120:G120"/>
    <mergeCell ref="C128:G128"/>
    <mergeCell ref="C141:G141"/>
    <mergeCell ref="C142:G142"/>
    <mergeCell ref="C122:G122"/>
    <mergeCell ref="I122:J122"/>
    <mergeCell ref="C130:G130"/>
    <mergeCell ref="I130:J130"/>
    <mergeCell ref="C131:G131"/>
    <mergeCell ref="I131:J131"/>
    <mergeCell ref="C132:G132"/>
    <mergeCell ref="I132:J132"/>
  </mergeCells>
  <conditionalFormatting sqref="D2">
    <cfRule type="cellIs" priority="11" operator="greaterThan">
      <formula>0</formula>
    </cfRule>
    <cfRule type="cellIs" dxfId="5" priority="12" operator="equal">
      <formula>0</formula>
    </cfRule>
  </conditionalFormatting>
  <conditionalFormatting sqref="D47">
    <cfRule type="cellIs" priority="9" operator="greaterThan">
      <formula>0</formula>
    </cfRule>
    <cfRule type="cellIs" dxfId="4" priority="10" operator="equal">
      <formula>0</formula>
    </cfRule>
  </conditionalFormatting>
  <conditionalFormatting sqref="D95">
    <cfRule type="cellIs" priority="7" operator="greaterThan">
      <formula>0</formula>
    </cfRule>
    <cfRule type="cellIs" dxfId="3" priority="8" operator="equal">
      <formula>0</formula>
    </cfRule>
  </conditionalFormatting>
  <conditionalFormatting sqref="D2">
    <cfRule type="cellIs" priority="5" operator="greaterThan">
      <formula>0</formula>
    </cfRule>
    <cfRule type="cellIs" dxfId="2" priority="6" operator="equal">
      <formula>0</formula>
    </cfRule>
  </conditionalFormatting>
  <conditionalFormatting sqref="D47">
    <cfRule type="cellIs" priority="3" operator="greaterThan">
      <formula>0</formula>
    </cfRule>
    <cfRule type="cellIs" dxfId="1" priority="4" operator="equal">
      <formula>0</formula>
    </cfRule>
  </conditionalFormatting>
  <conditionalFormatting sqref="D95">
    <cfRule type="cellIs" priority="1" operator="greaterThan">
      <formula>0</formula>
    </cfRule>
    <cfRule type="cellIs" dxfId="0" priority="2" operator="equal">
      <formula>0</formula>
    </cfRule>
  </conditionalFormatting>
  <pageMargins left="0.70866141732283472" right="0.70866141732283472" top="0.74803149606299213" bottom="0.59055118110236227" header="0.31496062992125984" footer="0.31496062992125984"/>
  <pageSetup paperSize="9" scale="73" fitToHeight="4" orientation="portrait"/>
  <headerFooter>
    <oddFooter>&amp;CPage &amp;P</oddFooter>
  </headerFooter>
  <rowBreaks count="1" manualBreakCount="1">
    <brk id="149" min="1" max="9" man="1"/>
  </rowBreaks>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RECEIPTS</vt:lpstr>
      <vt:lpstr>PAYMENTS</vt:lpstr>
      <vt:lpstr>Year to date totals</vt:lpstr>
      <vt:lpstr>FINANCIAL STATEMENT</vt:lpstr>
      <vt:lpstr>'FINANCIAL STATEMENT'!Print_Area</vt:lpstr>
      <vt:lpstr>PAYMENTS!Print_Area</vt:lpstr>
      <vt:lpstr>RECEIPTS!Print_Area</vt:lpstr>
      <vt:lpstr>'Year to date totals'!Print_Area</vt:lpstr>
      <vt:lpstr>PAYMENTS!Print_Titles</vt:lpstr>
      <vt:lpstr>RECEIPTS!Print_Titles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WI Account Book</dc:title>
  <dc:creator>NFWI</dc:creator>
  <cp:lastModifiedBy>Vivien</cp:lastModifiedBy>
  <cp:lastPrinted>2017-09-11T09:08:07Z</cp:lastPrinted>
  <dcterms:created xsi:type="dcterms:W3CDTF">1998-02-17T23:39:05Z</dcterms:created>
  <dcterms:modified xsi:type="dcterms:W3CDTF">2017-11-23T18:58:37Z</dcterms:modified>
</cp:coreProperties>
</file>